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constructionmd-my.sharepoint.com/personal/benvenistem_buildone_co/Documents/Desktop/"/>
    </mc:Choice>
  </mc:AlternateContent>
  <xr:revisionPtr revIDLastSave="0" documentId="8_{A2FCE55F-F2B4-4836-8892-52FFE72EBC02}" xr6:coauthVersionLast="47" xr6:coauthVersionMax="47" xr10:uidLastSave="{00000000-0000-0000-0000-000000000000}"/>
  <bookViews>
    <workbookView xWindow="-120" yWindow="-120" windowWidth="29040" windowHeight="15720" xr2:uid="{8A5CA748-4D08-4466-8ABD-2957787DE3EB}"/>
  </bookViews>
  <sheets>
    <sheet name="Sheet1" sheetId="1" r:id="rId1"/>
  </sheets>
  <externalReferences>
    <externalReference r:id="rId2"/>
  </externalReferenc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84" i="1" l="1"/>
  <c r="D84" i="1"/>
  <c r="C84" i="1"/>
  <c r="B84" i="1"/>
  <c r="E83" i="1"/>
  <c r="D83" i="1"/>
  <c r="C83" i="1"/>
  <c r="B83" i="1"/>
  <c r="A83" i="1"/>
  <c r="E82" i="1"/>
  <c r="D82" i="1"/>
  <c r="C82" i="1"/>
  <c r="B82" i="1"/>
  <c r="A82" i="1"/>
  <c r="E81" i="1"/>
  <c r="D81" i="1"/>
  <c r="C81" i="1"/>
  <c r="B81" i="1"/>
  <c r="A81" i="1"/>
  <c r="E80" i="1"/>
  <c r="D80" i="1"/>
  <c r="C80" i="1"/>
  <c r="B80" i="1"/>
  <c r="A80" i="1"/>
  <c r="E79" i="1"/>
  <c r="D79" i="1"/>
  <c r="C79" i="1"/>
  <c r="B79" i="1"/>
  <c r="A79" i="1"/>
  <c r="E78" i="1"/>
  <c r="D78" i="1"/>
  <c r="C78" i="1"/>
  <c r="B78" i="1"/>
  <c r="A78" i="1"/>
  <c r="E77" i="1"/>
  <c r="D77" i="1"/>
  <c r="C77" i="1"/>
  <c r="B77" i="1"/>
  <c r="A77" i="1"/>
  <c r="E76" i="1"/>
  <c r="D76" i="1"/>
  <c r="C76" i="1"/>
  <c r="B76" i="1"/>
  <c r="A76" i="1"/>
  <c r="A75" i="1"/>
  <c r="E74" i="1"/>
  <c r="D74" i="1"/>
  <c r="C74" i="1"/>
  <c r="B74" i="1"/>
  <c r="A74" i="1"/>
  <c r="E73" i="1"/>
  <c r="D73" i="1"/>
  <c r="C73" i="1"/>
  <c r="B73" i="1"/>
  <c r="A73" i="1"/>
  <c r="E72" i="1"/>
  <c r="D72" i="1"/>
  <c r="C72" i="1"/>
  <c r="B72" i="1"/>
  <c r="A72" i="1"/>
  <c r="E71" i="1"/>
  <c r="D71" i="1"/>
  <c r="C71" i="1"/>
  <c r="B71" i="1"/>
  <c r="A71" i="1"/>
  <c r="E70" i="1"/>
  <c r="D70" i="1"/>
  <c r="C70" i="1"/>
  <c r="B70" i="1"/>
  <c r="A70" i="1"/>
  <c r="E69" i="1"/>
  <c r="D69" i="1"/>
  <c r="C69" i="1"/>
  <c r="B69" i="1"/>
  <c r="A69" i="1"/>
  <c r="E68" i="1"/>
  <c r="D68" i="1"/>
  <c r="C68" i="1"/>
  <c r="B68" i="1"/>
  <c r="A68" i="1"/>
  <c r="E67" i="1"/>
  <c r="D67" i="1"/>
  <c r="C67" i="1"/>
  <c r="B67" i="1"/>
  <c r="A67" i="1"/>
  <c r="E66" i="1"/>
  <c r="D66" i="1"/>
  <c r="C66" i="1"/>
  <c r="B66" i="1"/>
  <c r="A66" i="1"/>
  <c r="E65" i="1"/>
  <c r="D65" i="1"/>
  <c r="C65" i="1"/>
  <c r="B65" i="1"/>
  <c r="A65" i="1"/>
  <c r="E64" i="1"/>
  <c r="D64" i="1"/>
  <c r="C64" i="1"/>
  <c r="B64" i="1"/>
  <c r="A64" i="1"/>
  <c r="E63" i="1"/>
  <c r="D63" i="1"/>
  <c r="C63" i="1"/>
  <c r="B63" i="1"/>
  <c r="A63" i="1"/>
  <c r="E62" i="1"/>
  <c r="D62" i="1"/>
  <c r="C62" i="1"/>
  <c r="B62" i="1"/>
  <c r="A62" i="1"/>
  <c r="E61" i="1"/>
  <c r="D61" i="1"/>
  <c r="C61" i="1"/>
  <c r="B61" i="1"/>
  <c r="A61" i="1"/>
  <c r="E60" i="1"/>
  <c r="D60" i="1"/>
  <c r="C60" i="1"/>
  <c r="B60" i="1"/>
  <c r="A60" i="1"/>
  <c r="E59" i="1"/>
  <c r="D59" i="1"/>
  <c r="C59" i="1"/>
  <c r="B59" i="1"/>
  <c r="A59" i="1"/>
  <c r="E58" i="1"/>
  <c r="D58" i="1"/>
  <c r="C58" i="1"/>
  <c r="B58" i="1"/>
  <c r="A58" i="1"/>
  <c r="E57" i="1"/>
  <c r="D57" i="1"/>
  <c r="C57" i="1"/>
  <c r="B57" i="1"/>
  <c r="A57" i="1"/>
  <c r="E56" i="1"/>
  <c r="D56" i="1"/>
  <c r="C56" i="1"/>
  <c r="B56" i="1"/>
  <c r="A56" i="1"/>
  <c r="E55" i="1"/>
  <c r="D55" i="1"/>
  <c r="C55" i="1"/>
  <c r="B55" i="1"/>
  <c r="A55" i="1"/>
  <c r="E54" i="1"/>
  <c r="D54" i="1"/>
  <c r="C54" i="1"/>
  <c r="B54" i="1"/>
  <c r="A54" i="1"/>
  <c r="E53" i="1"/>
  <c r="D53" i="1"/>
  <c r="C53" i="1"/>
  <c r="B53" i="1"/>
  <c r="A53" i="1"/>
  <c r="E52" i="1"/>
  <c r="D52" i="1"/>
  <c r="C52" i="1"/>
  <c r="B52" i="1"/>
  <c r="A52" i="1"/>
  <c r="E51" i="1"/>
  <c r="D51" i="1"/>
  <c r="C51" i="1"/>
  <c r="B51" i="1"/>
  <c r="A51" i="1"/>
  <c r="E50" i="1"/>
  <c r="D50" i="1"/>
  <c r="C50" i="1"/>
  <c r="B50" i="1"/>
  <c r="A50" i="1"/>
  <c r="E49" i="1"/>
  <c r="D49" i="1"/>
  <c r="C49" i="1"/>
  <c r="B49" i="1"/>
  <c r="A49" i="1"/>
  <c r="E48" i="1"/>
  <c r="D48" i="1"/>
  <c r="C48" i="1"/>
  <c r="B48" i="1"/>
  <c r="A48" i="1"/>
  <c r="E47" i="1"/>
  <c r="D47" i="1"/>
  <c r="C47" i="1"/>
  <c r="B47" i="1"/>
  <c r="A47" i="1"/>
  <c r="E46" i="1"/>
  <c r="D46" i="1"/>
  <c r="C46" i="1"/>
  <c r="B46" i="1"/>
  <c r="A46" i="1"/>
  <c r="E45" i="1"/>
  <c r="D45" i="1"/>
  <c r="C45" i="1"/>
  <c r="B45" i="1"/>
  <c r="A45" i="1"/>
  <c r="E44" i="1"/>
  <c r="D44" i="1"/>
  <c r="C44" i="1"/>
  <c r="B44" i="1"/>
  <c r="A44" i="1"/>
  <c r="E43" i="1"/>
  <c r="D43" i="1"/>
  <c r="C43" i="1"/>
  <c r="B43" i="1"/>
  <c r="A43" i="1"/>
  <c r="E42" i="1"/>
  <c r="D42" i="1"/>
  <c r="C42" i="1"/>
  <c r="B42" i="1"/>
  <c r="A42" i="1"/>
  <c r="E41" i="1"/>
  <c r="D41" i="1"/>
  <c r="C41" i="1"/>
  <c r="B41" i="1"/>
  <c r="A41" i="1"/>
  <c r="E40" i="1"/>
  <c r="D40" i="1"/>
  <c r="C40" i="1"/>
  <c r="B40" i="1"/>
  <c r="A40" i="1"/>
  <c r="E39" i="1"/>
  <c r="D39" i="1"/>
  <c r="C39" i="1"/>
  <c r="B39" i="1"/>
  <c r="A39" i="1"/>
  <c r="E38" i="1"/>
  <c r="D38" i="1"/>
  <c r="C38" i="1"/>
  <c r="B38" i="1"/>
  <c r="A38" i="1"/>
  <c r="E37" i="1"/>
  <c r="D37" i="1"/>
  <c r="C37" i="1"/>
  <c r="B37" i="1"/>
  <c r="A37" i="1"/>
  <c r="E36" i="1"/>
  <c r="D36" i="1"/>
  <c r="C36" i="1"/>
  <c r="B36" i="1"/>
  <c r="A36" i="1"/>
  <c r="E35" i="1"/>
  <c r="D35" i="1"/>
  <c r="C35" i="1"/>
  <c r="B35" i="1"/>
  <c r="A35" i="1"/>
  <c r="E34" i="1"/>
  <c r="D34" i="1"/>
  <c r="C34" i="1"/>
  <c r="B34" i="1"/>
  <c r="A34" i="1"/>
  <c r="E33" i="1"/>
  <c r="D33" i="1"/>
  <c r="C33" i="1"/>
  <c r="B33" i="1"/>
  <c r="A33" i="1"/>
  <c r="E32" i="1"/>
  <c r="D32" i="1"/>
  <c r="C32" i="1"/>
  <c r="B32" i="1"/>
  <c r="A32" i="1"/>
  <c r="E31" i="1"/>
  <c r="D31" i="1"/>
  <c r="C31" i="1"/>
  <c r="B31" i="1"/>
  <c r="A31" i="1"/>
  <c r="E30" i="1"/>
  <c r="D30" i="1"/>
  <c r="C30" i="1"/>
  <c r="B30" i="1"/>
  <c r="A30" i="1"/>
  <c r="E29" i="1"/>
  <c r="D29" i="1"/>
  <c r="C29" i="1"/>
  <c r="B29" i="1"/>
  <c r="A29" i="1"/>
  <c r="E28" i="1"/>
  <c r="D28" i="1"/>
  <c r="C28" i="1"/>
  <c r="B28" i="1"/>
  <c r="A28" i="1"/>
  <c r="E27" i="1"/>
  <c r="D27" i="1"/>
  <c r="C27" i="1"/>
  <c r="B27" i="1"/>
  <c r="A27" i="1"/>
  <c r="E26" i="1"/>
  <c r="D26" i="1"/>
  <c r="C26" i="1"/>
  <c r="B26" i="1"/>
  <c r="A26" i="1"/>
  <c r="E25" i="1"/>
  <c r="D25" i="1"/>
  <c r="C25" i="1"/>
  <c r="B25" i="1"/>
  <c r="A25" i="1"/>
  <c r="E24" i="1"/>
  <c r="D24" i="1"/>
  <c r="C24" i="1"/>
  <c r="B24" i="1"/>
  <c r="A24" i="1"/>
  <c r="E23" i="1"/>
  <c r="D23" i="1"/>
  <c r="C23" i="1"/>
  <c r="B23" i="1"/>
  <c r="A23" i="1"/>
  <c r="E22" i="1"/>
  <c r="D22" i="1"/>
  <c r="C22" i="1"/>
  <c r="B22" i="1"/>
  <c r="A22" i="1"/>
  <c r="E21" i="1"/>
  <c r="D21" i="1"/>
  <c r="C21" i="1"/>
  <c r="B21" i="1"/>
  <c r="A21" i="1"/>
  <c r="E20" i="1"/>
  <c r="D20" i="1"/>
  <c r="C20" i="1"/>
  <c r="B20" i="1"/>
  <c r="A20" i="1"/>
  <c r="E19" i="1"/>
  <c r="D19" i="1"/>
  <c r="C19" i="1"/>
  <c r="B19" i="1"/>
  <c r="A19" i="1"/>
  <c r="E18" i="1"/>
  <c r="D18" i="1"/>
  <c r="C18" i="1"/>
  <c r="B18" i="1"/>
  <c r="A18" i="1"/>
  <c r="E17" i="1"/>
  <c r="D17" i="1"/>
  <c r="C17" i="1"/>
  <c r="B17" i="1"/>
  <c r="A17" i="1"/>
  <c r="E16" i="1"/>
  <c r="D16" i="1"/>
  <c r="C16" i="1"/>
  <c r="B16" i="1"/>
  <c r="A16" i="1"/>
  <c r="E15" i="1"/>
  <c r="D15" i="1"/>
  <c r="C15" i="1"/>
  <c r="B15" i="1"/>
  <c r="A15" i="1"/>
  <c r="E14" i="1"/>
  <c r="D14" i="1"/>
  <c r="C14" i="1"/>
  <c r="B14" i="1"/>
  <c r="A14" i="1"/>
  <c r="E13" i="1"/>
  <c r="D13" i="1"/>
  <c r="C13" i="1"/>
  <c r="B13" i="1"/>
  <c r="A13" i="1"/>
  <c r="E12" i="1"/>
  <c r="D12" i="1"/>
  <c r="C12" i="1"/>
  <c r="B12" i="1"/>
  <c r="A12" i="1"/>
  <c r="E11" i="1"/>
  <c r="D11" i="1"/>
  <c r="C11" i="1"/>
  <c r="B11" i="1"/>
  <c r="A11" i="1"/>
  <c r="C7" i="1" l="1"/>
</calcChain>
</file>

<file path=xl/sharedStrings.xml><?xml version="1.0" encoding="utf-8"?>
<sst xmlns="http://schemas.openxmlformats.org/spreadsheetml/2006/main" count="11" uniqueCount="11">
  <si>
    <t>DISCLAIMER:</t>
  </si>
  <si>
    <t>Please note that the historical economics data provided herein is for informational purposes only and is not intended for trading or investment decisions. While every effort has been made to ensure the accuracy and completeness of the data, ConstructConnect, Inc. does not guarantee or warrant its accuracy or completeness and accepts no liability for any errors or omissions or for any loss or damage suffered by users of this data.</t>
  </si>
  <si>
    <t>Users are cautioned to consider the data's limitations and to conduct their own analysis, considering the data in the context of broader economic conditions and market trends.  The data reflects past performance and historical market conditions, which are not indicative of future performance or market conditions. Changes in the methodologies used to collect and process the data, as well as revisions to previously published data, may affect the comparability of the data over time.</t>
  </si>
  <si>
    <t>By accessing this data, users acknowledge and agree to the terms of this disclaimer. ConstructConnect, Inc. reserves the right to make changes to the data and this disclaimer at any time without notice.</t>
  </si>
  <si>
    <t>©2025 ConstructConnect®, All rights reserved.  The contents of this document cannot be reproduced without the permission of its author and attribution to ConstructConnect®, Inc. </t>
  </si>
  <si>
    <t>Data Through Date Ending:</t>
  </si>
  <si>
    <t>Date</t>
  </si>
  <si>
    <t>Bid Date Delayed</t>
  </si>
  <si>
    <t>On Hold</t>
  </si>
  <si>
    <t>Abandoned</t>
  </si>
  <si>
    <t>Composite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</si>
</sst>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0_);_(* \(#,##0.0\);_(* &quot;-&quot;??_);_(@_)"/>
  </numFmts>
  <fonts count="5" x14ac:knownFonts="1">
    <font>
      <sz val="11"/>
      <color theme="1"/>
      <name val="Aptos Narrow"/>
      <family val="2"/>
      <scheme val="minor"/>
    </font>
    <font>
      <sz val="11"/>
      <color theme="1"/>
      <name val="Aptos Narrow"/>
      <family val="2"/>
      <scheme val="minor"/>
    </font>
    <font>
      <b/>
      <sz val="11"/>
      <color theme="1"/>
      <name val="Aptos Narrow"/>
      <family val="2"/>
      <scheme val="minor"/>
    </font>
    <font>
      <i/>
      <sz val="11"/>
      <color rgb="FF0D0D0D"/>
      <name val="Segoe UI"/>
      <family val="2"/>
    </font>
    <font>
      <i/>
      <sz val="11"/>
      <color rgb="FF212121"/>
      <name val="Aptos Narrow"/>
      <family val="2"/>
      <scheme val="minor"/>
    </font>
  </fonts>
  <fills count="2">
    <fill>
      <patternFill patternType="none"/>
    </fill>
    <fill>
      <patternFill patternType="gray125"/>
    </fill>
  </fills>
  <borders count="1">
    <border>
      <left/>
      <right/>
      <top/>
      <bottom/>
      <diagonal/>
    </border>
  </borders>
  <cellStyleXfs count="2">
    <xf numFmtId="0" fontId="0" fillId="0" borderId="0"/>
    <xf numFmtId="43" fontId="1" fillId="0" borderId="0" applyFont="0" applyFill="0" applyBorder="0" applyAlignment="0" applyProtection="0"/>
  </cellStyleXfs>
  <cellXfs count="8">
    <xf numFmtId="0" fontId="0" fillId="0" borderId="0" xfId="0"/>
    <xf numFmtId="0" fontId="2" fillId="0" borderId="0" xfId="0" applyFont="1"/>
    <xf numFmtId="0" fontId="3" fillId="0" borderId="0" xfId="0" applyFont="1" applyAlignment="1">
      <alignment vertical="center"/>
    </xf>
    <xf numFmtId="0" fontId="4" fillId="0" borderId="0" xfId="0" applyFont="1" applyAlignment="1">
      <alignment vertical="center"/>
    </xf>
    <xf numFmtId="14" fontId="3" fillId="0" borderId="0" xfId="0" applyNumberFormat="1" applyFont="1" applyAlignment="1">
      <alignment vertical="center"/>
    </xf>
    <xf numFmtId="14" fontId="3" fillId="0" borderId="0" xfId="0" applyNumberFormat="1" applyFont="1" applyAlignment="1">
      <alignment horizontal="left" vertical="center"/>
    </xf>
    <xf numFmtId="14" fontId="0" fillId="0" borderId="0" xfId="0" applyNumberFormat="1"/>
    <xf numFmtId="164" fontId="0" fillId="0" borderId="0" xfId="1" applyNumberFormat="1" applyFont="1"/>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3" Type="http://schemas.openxmlformats.org/officeDocument/2006/relationships/externalLinkPath" Target="https://constructionmd.sharepoint.com/sites/Marketing527/Shared%20Documents/2025%20-%20Marketing%20Folders/2025%20Economic%20Content/Project%20Stress%20Index/PSI%20DETRENDED%20-%20Input%20Data%20from%20PBI%20to%20Create%20SA%20PSI%20Results%20-%20GUARDRAILS.xlsx" TargetMode="External"/><Relationship Id="rId2" Type="http://schemas.microsoft.com/office/2019/04/relationships/externalLinkLongPath" Target="https://constructionmd.sharepoint.com/sites/Marketing527/Shared%20Documents/2025%20-%20Marketing%20Folders/2025%20Economic%20Content/Project%20Stress%20Index/PSI%20DETRENDED%20-%20Input%20Data%20from%20PBI%20to%20Create%20SA%20PSI%20Results%20-%20GUARDRAILS.xlsx?611B4A4B" TargetMode="External"/><Relationship Id="rId1" Type="http://schemas.openxmlformats.org/officeDocument/2006/relationships/externalLinkPath" Target="file:///\\611B4A4B\PSI%20DETRENDED%20-%20Input%20Data%20from%20PBI%20to%20Create%20SA%20PSI%20Results%20-%20GUARDRAIL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driveId="b!yYqCB6-JxkmSE0xa2Cnpn_h2zv8mBgZCsEJsmH-VhPe20mn4sGRsS6mDfONhmd72" itemId="01IPCFALLHDVWYWPJESBCZWW3VT3KYZSWK">
      <xxl21:absoluteUrl r:id="rId3"/>
    </xxl21:alternateUrls>
    <sheetNames>
      <sheetName val="Notes"/>
      <sheetName val="Output_From_Python"/>
      <sheetName val="SA_Factors_By_WeekID"/>
      <sheetName val="Analytics"/>
      <sheetName val="Python SA Results"/>
      <sheetName val="Guardrail - Abandoned"/>
      <sheetName val="Weekly Update from PBI"/>
      <sheetName val="SA_Calculations"/>
      <sheetName val="Abandonment Comparison"/>
      <sheetName val="Public&amp;Private Adjustment"/>
      <sheetName val="Abandoned Guardrail Compare"/>
      <sheetName val="% of Projects by Stress Type"/>
      <sheetName val="SA_Calc SameMo1YrAgo"/>
      <sheetName val="Pctg_Results"/>
      <sheetName val="Project Count Trend"/>
      <sheetName val="Detrended Comparison"/>
      <sheetName val="For Distribution WEEKLY"/>
      <sheetName val="Monthly Distro Builder"/>
      <sheetName val="For Distribution MONTHLY"/>
      <sheetName val="DNU Total Project Counts"/>
      <sheetName val="ORIG_Structured"/>
      <sheetName val="PBI_STRESS_INDEX_EXPORT"/>
      <sheetName val="Ratio of Counts"/>
      <sheetName val="Categorical Limit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3">
          <cell r="G3" t="str">
            <v>Month Date</v>
          </cell>
          <cell r="H3" t="str">
            <v>Bid Date Delayed</v>
          </cell>
          <cell r="I3" t="str">
            <v>On Hold</v>
          </cell>
          <cell r="J3" t="str">
            <v>Abandoned</v>
          </cell>
          <cell r="K3" t="str">
            <v>Composite</v>
          </cell>
        </row>
        <row r="4">
          <cell r="G4">
            <v>43830</v>
          </cell>
          <cell r="H4">
            <v>93.46</v>
          </cell>
          <cell r="I4">
            <v>108.81</v>
          </cell>
          <cell r="J4">
            <v>69.209999999999994</v>
          </cell>
          <cell r="K4">
            <v>90.49</v>
          </cell>
        </row>
        <row r="5">
          <cell r="G5">
            <v>43861</v>
          </cell>
          <cell r="H5">
            <v>111.72</v>
          </cell>
          <cell r="I5">
            <v>134.35</v>
          </cell>
          <cell r="J5">
            <v>69.150000000000006</v>
          </cell>
          <cell r="K5">
            <v>105.07</v>
          </cell>
        </row>
        <row r="6">
          <cell r="G6">
            <v>43890</v>
          </cell>
          <cell r="H6">
            <v>108.44</v>
          </cell>
          <cell r="I6">
            <v>108.76</v>
          </cell>
          <cell r="J6">
            <v>84.75</v>
          </cell>
          <cell r="K6">
            <v>100.65</v>
          </cell>
        </row>
        <row r="7">
          <cell r="G7">
            <v>43921</v>
          </cell>
          <cell r="H7">
            <v>140.38</v>
          </cell>
          <cell r="I7">
            <v>175.33</v>
          </cell>
          <cell r="J7">
            <v>120.33</v>
          </cell>
          <cell r="K7">
            <v>145.35</v>
          </cell>
        </row>
        <row r="8">
          <cell r="G8">
            <v>43951</v>
          </cell>
          <cell r="H8">
            <v>115.91</v>
          </cell>
          <cell r="I8">
            <v>211.53</v>
          </cell>
          <cell r="J8">
            <v>113.39</v>
          </cell>
          <cell r="K8">
            <v>146.94</v>
          </cell>
        </row>
        <row r="9">
          <cell r="G9">
            <v>43982</v>
          </cell>
          <cell r="H9">
            <v>97.91</v>
          </cell>
          <cell r="I9">
            <v>135.52000000000001</v>
          </cell>
          <cell r="J9">
            <v>97.24</v>
          </cell>
          <cell r="K9">
            <v>110.22</v>
          </cell>
        </row>
        <row r="10">
          <cell r="G10">
            <v>44012</v>
          </cell>
          <cell r="H10">
            <v>93.06</v>
          </cell>
          <cell r="I10">
            <v>92.83</v>
          </cell>
          <cell r="J10">
            <v>93.16</v>
          </cell>
          <cell r="K10">
            <v>93.02</v>
          </cell>
        </row>
        <row r="11">
          <cell r="G11">
            <v>44043</v>
          </cell>
          <cell r="H11">
            <v>99.82</v>
          </cell>
          <cell r="I11">
            <v>82.69</v>
          </cell>
          <cell r="J11">
            <v>70.77</v>
          </cell>
          <cell r="K11">
            <v>84.43</v>
          </cell>
        </row>
        <row r="12">
          <cell r="G12">
            <v>44074</v>
          </cell>
          <cell r="H12">
            <v>106.53</v>
          </cell>
          <cell r="I12">
            <v>81.290000000000006</v>
          </cell>
          <cell r="J12">
            <v>69.42</v>
          </cell>
          <cell r="K12">
            <v>85.74</v>
          </cell>
        </row>
        <row r="13">
          <cell r="G13">
            <v>44104</v>
          </cell>
          <cell r="H13">
            <v>95.22</v>
          </cell>
          <cell r="I13">
            <v>92.15</v>
          </cell>
          <cell r="J13">
            <v>90.95</v>
          </cell>
          <cell r="K13">
            <v>92.77</v>
          </cell>
        </row>
        <row r="14">
          <cell r="G14">
            <v>44135</v>
          </cell>
          <cell r="H14">
            <v>93.51</v>
          </cell>
          <cell r="I14">
            <v>86.55</v>
          </cell>
          <cell r="J14">
            <v>84.14</v>
          </cell>
          <cell r="K14">
            <v>88.06</v>
          </cell>
        </row>
        <row r="15">
          <cell r="G15">
            <v>44165</v>
          </cell>
          <cell r="H15">
            <v>91.41</v>
          </cell>
          <cell r="I15">
            <v>86.35</v>
          </cell>
          <cell r="J15">
            <v>110.56</v>
          </cell>
          <cell r="K15">
            <v>96.11</v>
          </cell>
        </row>
        <row r="16">
          <cell r="G16">
            <v>44196</v>
          </cell>
          <cell r="H16">
            <v>92.04</v>
          </cell>
          <cell r="I16">
            <v>93.41</v>
          </cell>
          <cell r="J16">
            <v>96.58</v>
          </cell>
          <cell r="K16">
            <v>94.01</v>
          </cell>
        </row>
        <row r="17">
          <cell r="G17">
            <v>44227</v>
          </cell>
          <cell r="H17">
            <v>92.37</v>
          </cell>
          <cell r="I17">
            <v>90.18</v>
          </cell>
          <cell r="J17">
            <v>82.94</v>
          </cell>
          <cell r="K17">
            <v>88.49</v>
          </cell>
        </row>
        <row r="18">
          <cell r="G18">
            <v>44255</v>
          </cell>
          <cell r="H18">
            <v>107.13</v>
          </cell>
          <cell r="I18">
            <v>93.89</v>
          </cell>
          <cell r="J18">
            <v>100.76</v>
          </cell>
          <cell r="K18">
            <v>100.59</v>
          </cell>
        </row>
        <row r="19">
          <cell r="G19">
            <v>44286</v>
          </cell>
          <cell r="H19">
            <v>93.85</v>
          </cell>
          <cell r="I19">
            <v>93.16</v>
          </cell>
          <cell r="J19">
            <v>91.5</v>
          </cell>
          <cell r="K19">
            <v>92.84</v>
          </cell>
        </row>
        <row r="20">
          <cell r="G20">
            <v>44316</v>
          </cell>
          <cell r="H20">
            <v>97.79</v>
          </cell>
          <cell r="I20">
            <v>94.56</v>
          </cell>
          <cell r="J20">
            <v>92.75</v>
          </cell>
          <cell r="K20">
            <v>95.04</v>
          </cell>
        </row>
        <row r="21">
          <cell r="G21">
            <v>44347</v>
          </cell>
          <cell r="H21">
            <v>102.73</v>
          </cell>
          <cell r="I21">
            <v>115.22</v>
          </cell>
          <cell r="J21">
            <v>95.57</v>
          </cell>
          <cell r="K21">
            <v>104.51</v>
          </cell>
        </row>
        <row r="22">
          <cell r="G22">
            <v>44377</v>
          </cell>
          <cell r="H22">
            <v>102.26</v>
          </cell>
          <cell r="I22">
            <v>102.73</v>
          </cell>
          <cell r="J22">
            <v>109.69</v>
          </cell>
          <cell r="K22">
            <v>104.9</v>
          </cell>
        </row>
        <row r="23">
          <cell r="G23">
            <v>44408</v>
          </cell>
          <cell r="H23">
            <v>101.1</v>
          </cell>
          <cell r="I23">
            <v>103.57</v>
          </cell>
          <cell r="J23">
            <v>102.94</v>
          </cell>
          <cell r="K23">
            <v>102.54</v>
          </cell>
        </row>
        <row r="24">
          <cell r="G24">
            <v>44439</v>
          </cell>
          <cell r="H24">
            <v>99.88</v>
          </cell>
          <cell r="I24">
            <v>102.32</v>
          </cell>
          <cell r="J24">
            <v>100.7</v>
          </cell>
          <cell r="K24">
            <v>100.97</v>
          </cell>
        </row>
        <row r="25">
          <cell r="G25">
            <v>44469</v>
          </cell>
          <cell r="H25">
            <v>97.93</v>
          </cell>
          <cell r="I25">
            <v>94.24</v>
          </cell>
          <cell r="J25">
            <v>107.21</v>
          </cell>
          <cell r="K25">
            <v>99.8</v>
          </cell>
        </row>
        <row r="26">
          <cell r="G26">
            <v>44500</v>
          </cell>
          <cell r="H26">
            <v>98.95</v>
          </cell>
          <cell r="I26">
            <v>94.05</v>
          </cell>
          <cell r="J26">
            <v>101.91</v>
          </cell>
          <cell r="K26">
            <v>98.3</v>
          </cell>
        </row>
        <row r="27">
          <cell r="G27">
            <v>44530</v>
          </cell>
          <cell r="H27">
            <v>103.11</v>
          </cell>
          <cell r="I27">
            <v>106.14</v>
          </cell>
          <cell r="J27">
            <v>104.32</v>
          </cell>
          <cell r="K27">
            <v>104.52</v>
          </cell>
        </row>
        <row r="28">
          <cell r="G28">
            <v>44561</v>
          </cell>
          <cell r="H28">
            <v>108.54</v>
          </cell>
          <cell r="I28">
            <v>99.96</v>
          </cell>
          <cell r="J28">
            <v>99.19</v>
          </cell>
          <cell r="K28">
            <v>102.57</v>
          </cell>
        </row>
        <row r="29">
          <cell r="G29">
            <v>44592</v>
          </cell>
          <cell r="H29">
            <v>113.57</v>
          </cell>
          <cell r="I29">
            <v>111.56</v>
          </cell>
          <cell r="J29">
            <v>113.24</v>
          </cell>
          <cell r="K29">
            <v>112.79</v>
          </cell>
        </row>
        <row r="30">
          <cell r="G30">
            <v>44620</v>
          </cell>
          <cell r="H30">
            <v>111.53</v>
          </cell>
          <cell r="I30">
            <v>109.69</v>
          </cell>
          <cell r="J30">
            <v>106.17</v>
          </cell>
          <cell r="K30">
            <v>109.13</v>
          </cell>
        </row>
        <row r="31">
          <cell r="G31">
            <v>44651</v>
          </cell>
          <cell r="H31">
            <v>113.58</v>
          </cell>
          <cell r="I31">
            <v>112.54</v>
          </cell>
          <cell r="J31">
            <v>106.86</v>
          </cell>
          <cell r="K31">
            <v>110.99</v>
          </cell>
        </row>
        <row r="32">
          <cell r="G32">
            <v>44681</v>
          </cell>
          <cell r="H32">
            <v>115.77</v>
          </cell>
          <cell r="I32">
            <v>116.07</v>
          </cell>
          <cell r="J32">
            <v>107.31</v>
          </cell>
          <cell r="K32">
            <v>113.05</v>
          </cell>
        </row>
        <row r="33">
          <cell r="G33">
            <v>44712</v>
          </cell>
          <cell r="H33">
            <v>117.43</v>
          </cell>
          <cell r="I33">
            <v>117.99</v>
          </cell>
          <cell r="J33">
            <v>108.26</v>
          </cell>
          <cell r="K33">
            <v>114.56</v>
          </cell>
        </row>
        <row r="34">
          <cell r="G34">
            <v>44742</v>
          </cell>
          <cell r="H34">
            <v>116.4</v>
          </cell>
          <cell r="I34">
            <v>116.65</v>
          </cell>
          <cell r="J34">
            <v>99.54</v>
          </cell>
          <cell r="K34">
            <v>110.86</v>
          </cell>
        </row>
        <row r="35">
          <cell r="G35">
            <v>44773</v>
          </cell>
          <cell r="H35">
            <v>119.23</v>
          </cell>
          <cell r="I35">
            <v>117.03</v>
          </cell>
          <cell r="J35">
            <v>101.25</v>
          </cell>
          <cell r="K35">
            <v>112.5</v>
          </cell>
        </row>
        <row r="36">
          <cell r="G36">
            <v>44804</v>
          </cell>
          <cell r="H36">
            <v>122.33</v>
          </cell>
          <cell r="I36">
            <v>121.05</v>
          </cell>
          <cell r="J36">
            <v>111.86</v>
          </cell>
          <cell r="K36">
            <v>118.42</v>
          </cell>
        </row>
        <row r="37">
          <cell r="G37">
            <v>44834</v>
          </cell>
          <cell r="H37">
            <v>125.84</v>
          </cell>
          <cell r="I37">
            <v>130.5</v>
          </cell>
          <cell r="J37">
            <v>107.9</v>
          </cell>
          <cell r="K37">
            <v>121.41</v>
          </cell>
        </row>
        <row r="38">
          <cell r="G38">
            <v>44865</v>
          </cell>
          <cell r="H38">
            <v>125.72</v>
          </cell>
          <cell r="I38">
            <v>132.51</v>
          </cell>
          <cell r="J38">
            <v>116.61</v>
          </cell>
          <cell r="K38">
            <v>124.95</v>
          </cell>
        </row>
        <row r="39">
          <cell r="G39">
            <v>44895</v>
          </cell>
          <cell r="H39">
            <v>121.07</v>
          </cell>
          <cell r="I39">
            <v>120.77</v>
          </cell>
          <cell r="J39">
            <v>115.53</v>
          </cell>
          <cell r="K39">
            <v>119.12</v>
          </cell>
        </row>
        <row r="40">
          <cell r="G40">
            <v>44926</v>
          </cell>
          <cell r="H40">
            <v>115.44</v>
          </cell>
          <cell r="I40">
            <v>127.17</v>
          </cell>
          <cell r="J40">
            <v>119.51</v>
          </cell>
          <cell r="K40">
            <v>120.71</v>
          </cell>
        </row>
        <row r="41">
          <cell r="G41">
            <v>44957</v>
          </cell>
          <cell r="H41">
            <v>113.14</v>
          </cell>
          <cell r="I41">
            <v>112.26</v>
          </cell>
          <cell r="J41">
            <v>101.95</v>
          </cell>
          <cell r="K41">
            <v>109.12</v>
          </cell>
        </row>
        <row r="42">
          <cell r="G42">
            <v>44985</v>
          </cell>
          <cell r="H42">
            <v>112.18</v>
          </cell>
          <cell r="I42">
            <v>109.47</v>
          </cell>
          <cell r="J42">
            <v>121.61</v>
          </cell>
          <cell r="K42">
            <v>114.42</v>
          </cell>
        </row>
        <row r="43">
          <cell r="G43">
            <v>45016</v>
          </cell>
          <cell r="H43">
            <v>114.37</v>
          </cell>
          <cell r="I43">
            <v>108.67</v>
          </cell>
          <cell r="J43">
            <v>137.11000000000001</v>
          </cell>
          <cell r="K43">
            <v>120.05</v>
          </cell>
        </row>
        <row r="44">
          <cell r="G44">
            <v>45046</v>
          </cell>
          <cell r="H44">
            <v>99.93</v>
          </cell>
          <cell r="I44">
            <v>132.16</v>
          </cell>
          <cell r="J44">
            <v>126.24</v>
          </cell>
          <cell r="K44">
            <v>119.44</v>
          </cell>
        </row>
        <row r="45">
          <cell r="G45">
            <v>45077</v>
          </cell>
          <cell r="H45">
            <v>101.88</v>
          </cell>
          <cell r="I45">
            <v>115.27</v>
          </cell>
          <cell r="J45">
            <v>96.57</v>
          </cell>
          <cell r="K45">
            <v>104.57</v>
          </cell>
        </row>
        <row r="46">
          <cell r="G46">
            <v>45107</v>
          </cell>
          <cell r="H46">
            <v>110.02</v>
          </cell>
          <cell r="I46">
            <v>94.86</v>
          </cell>
          <cell r="J46">
            <v>99.67</v>
          </cell>
          <cell r="K46">
            <v>101.52</v>
          </cell>
        </row>
        <row r="47">
          <cell r="G47">
            <v>45138</v>
          </cell>
          <cell r="H47">
            <v>106.67</v>
          </cell>
          <cell r="I47">
            <v>92.27</v>
          </cell>
          <cell r="J47">
            <v>92.23</v>
          </cell>
          <cell r="K47">
            <v>97.06</v>
          </cell>
        </row>
        <row r="48">
          <cell r="G48">
            <v>45169</v>
          </cell>
          <cell r="H48">
            <v>109.78</v>
          </cell>
          <cell r="I48">
            <v>91.73</v>
          </cell>
          <cell r="J48">
            <v>84.19</v>
          </cell>
          <cell r="K48">
            <v>95.23</v>
          </cell>
        </row>
        <row r="49">
          <cell r="G49">
            <v>45199</v>
          </cell>
          <cell r="H49">
            <v>114.12</v>
          </cell>
          <cell r="I49">
            <v>110.48</v>
          </cell>
          <cell r="J49">
            <v>124.11</v>
          </cell>
          <cell r="K49">
            <v>116.24</v>
          </cell>
        </row>
        <row r="50">
          <cell r="G50">
            <v>45230</v>
          </cell>
          <cell r="H50">
            <v>112.26</v>
          </cell>
          <cell r="I50">
            <v>108.65</v>
          </cell>
          <cell r="J50">
            <v>120.72</v>
          </cell>
          <cell r="K50">
            <v>113.88</v>
          </cell>
        </row>
        <row r="51">
          <cell r="G51">
            <v>45260</v>
          </cell>
          <cell r="H51">
            <v>112.56</v>
          </cell>
          <cell r="I51">
            <v>123.7</v>
          </cell>
          <cell r="J51">
            <v>144.59</v>
          </cell>
          <cell r="K51">
            <v>126.95</v>
          </cell>
        </row>
        <row r="52">
          <cell r="G52">
            <v>45291</v>
          </cell>
          <cell r="H52">
            <v>113.74</v>
          </cell>
          <cell r="I52">
            <v>123.93</v>
          </cell>
          <cell r="J52">
            <v>128.52000000000001</v>
          </cell>
          <cell r="K52">
            <v>122.06</v>
          </cell>
        </row>
        <row r="53">
          <cell r="G53">
            <v>45322</v>
          </cell>
          <cell r="H53">
            <v>123.24</v>
          </cell>
          <cell r="I53">
            <v>130.58000000000001</v>
          </cell>
          <cell r="J53">
            <v>185.93</v>
          </cell>
          <cell r="K53">
            <v>146.58000000000001</v>
          </cell>
        </row>
        <row r="54">
          <cell r="G54">
            <v>45351</v>
          </cell>
          <cell r="H54">
            <v>104.54</v>
          </cell>
          <cell r="I54">
            <v>124.89</v>
          </cell>
          <cell r="J54">
            <v>148.11000000000001</v>
          </cell>
          <cell r="K54">
            <v>125.85</v>
          </cell>
        </row>
        <row r="55">
          <cell r="G55">
            <v>45382</v>
          </cell>
          <cell r="H55">
            <v>105.23</v>
          </cell>
          <cell r="I55">
            <v>112.03</v>
          </cell>
          <cell r="J55">
            <v>161.46</v>
          </cell>
          <cell r="K55">
            <v>126.24</v>
          </cell>
        </row>
        <row r="56">
          <cell r="G56">
            <v>45412</v>
          </cell>
          <cell r="H56">
            <v>109.8</v>
          </cell>
          <cell r="I56">
            <v>123.07</v>
          </cell>
          <cell r="J56">
            <v>139.22</v>
          </cell>
          <cell r="K56">
            <v>124.03</v>
          </cell>
        </row>
        <row r="57">
          <cell r="G57">
            <v>45443</v>
          </cell>
          <cell r="H57">
            <v>110.01</v>
          </cell>
          <cell r="I57">
            <v>109.22</v>
          </cell>
          <cell r="J57">
            <v>113.87</v>
          </cell>
          <cell r="K57">
            <v>111.04</v>
          </cell>
        </row>
        <row r="58">
          <cell r="G58">
            <v>45473</v>
          </cell>
          <cell r="H58">
            <v>110</v>
          </cell>
          <cell r="I58">
            <v>101.77</v>
          </cell>
          <cell r="J58">
            <v>125.66</v>
          </cell>
          <cell r="K58">
            <v>112.48</v>
          </cell>
        </row>
        <row r="59">
          <cell r="G59">
            <v>45504</v>
          </cell>
          <cell r="H59">
            <v>102.52</v>
          </cell>
          <cell r="I59">
            <v>90.94</v>
          </cell>
          <cell r="J59">
            <v>95.92</v>
          </cell>
          <cell r="K59">
            <v>96.46</v>
          </cell>
        </row>
        <row r="60">
          <cell r="G60">
            <v>45535</v>
          </cell>
          <cell r="H60">
            <v>108.23</v>
          </cell>
          <cell r="I60">
            <v>83.1</v>
          </cell>
          <cell r="J60">
            <v>72.42</v>
          </cell>
          <cell r="K60">
            <v>87.92</v>
          </cell>
        </row>
        <row r="61">
          <cell r="G61">
            <v>45565</v>
          </cell>
          <cell r="H61">
            <v>108.14</v>
          </cell>
          <cell r="I61">
            <v>91.24</v>
          </cell>
          <cell r="J61">
            <v>110.9</v>
          </cell>
          <cell r="K61">
            <v>103.43</v>
          </cell>
        </row>
        <row r="62">
          <cell r="G62">
            <v>45596</v>
          </cell>
          <cell r="H62">
            <v>117.87</v>
          </cell>
          <cell r="I62">
            <v>86.78</v>
          </cell>
          <cell r="J62">
            <v>108.77</v>
          </cell>
          <cell r="K62">
            <v>104.48</v>
          </cell>
        </row>
        <row r="63">
          <cell r="G63">
            <v>45626</v>
          </cell>
          <cell r="H63">
            <v>111.1</v>
          </cell>
          <cell r="I63">
            <v>107.78</v>
          </cell>
          <cell r="J63">
            <v>124.13</v>
          </cell>
          <cell r="K63">
            <v>114.34</v>
          </cell>
        </row>
        <row r="64">
          <cell r="G64">
            <v>45657</v>
          </cell>
          <cell r="H64">
            <v>99.06</v>
          </cell>
          <cell r="I64">
            <v>114.59</v>
          </cell>
          <cell r="J64">
            <v>106.49</v>
          </cell>
          <cell r="K64">
            <v>106.71</v>
          </cell>
        </row>
        <row r="65">
          <cell r="G65">
            <v>45688</v>
          </cell>
          <cell r="H65">
            <v>110.24</v>
          </cell>
          <cell r="I65">
            <v>107.03</v>
          </cell>
          <cell r="J65">
            <v>130.72999999999999</v>
          </cell>
          <cell r="K65">
            <v>116</v>
          </cell>
        </row>
        <row r="66">
          <cell r="G66">
            <v>45716</v>
          </cell>
          <cell r="H66">
            <v>103.31</v>
          </cell>
          <cell r="I66">
            <v>100.75</v>
          </cell>
          <cell r="J66">
            <v>130.30000000000001</v>
          </cell>
          <cell r="K66">
            <v>111.46</v>
          </cell>
        </row>
        <row r="67">
          <cell r="G67">
            <v>45747</v>
          </cell>
          <cell r="H67">
            <v>102.52</v>
          </cell>
          <cell r="I67">
            <v>92.56</v>
          </cell>
          <cell r="J67">
            <v>129.91</v>
          </cell>
          <cell r="K67">
            <v>108.33</v>
          </cell>
        </row>
        <row r="68">
          <cell r="G68">
            <v>45777</v>
          </cell>
          <cell r="H68">
            <v>103.4</v>
          </cell>
          <cell r="I68">
            <v>93.32</v>
          </cell>
          <cell r="J68">
            <v>134.15</v>
          </cell>
          <cell r="K68">
            <v>110.29</v>
          </cell>
        </row>
        <row r="69">
          <cell r="G69">
            <v>45808</v>
          </cell>
          <cell r="H69">
            <v>105.4</v>
          </cell>
          <cell r="I69">
            <v>93.48</v>
          </cell>
          <cell r="J69">
            <v>131.61000000000001</v>
          </cell>
          <cell r="K69">
            <v>110.16</v>
          </cell>
        </row>
        <row r="70">
          <cell r="G70">
            <v>45838</v>
          </cell>
          <cell r="H70">
            <v>106.56</v>
          </cell>
          <cell r="I70">
            <v>104.03</v>
          </cell>
          <cell r="J70">
            <v>196.62</v>
          </cell>
          <cell r="K70">
            <v>135.74</v>
          </cell>
        </row>
        <row r="71">
          <cell r="G71">
            <v>45869</v>
          </cell>
          <cell r="H71">
            <v>102.19</v>
          </cell>
          <cell r="I71">
            <v>87.97</v>
          </cell>
          <cell r="J71">
            <v>138.28</v>
          </cell>
          <cell r="K71">
            <v>109.48</v>
          </cell>
        </row>
        <row r="72">
          <cell r="G72">
            <v>45900</v>
          </cell>
          <cell r="H72">
            <v>100.39</v>
          </cell>
          <cell r="I72">
            <v>77.16</v>
          </cell>
          <cell r="J72">
            <v>136.28</v>
          </cell>
          <cell r="K72">
            <v>104.61</v>
          </cell>
        </row>
        <row r="73">
          <cell r="G73">
            <v>45930</v>
          </cell>
          <cell r="H73">
            <v>96.52</v>
          </cell>
          <cell r="I73">
            <v>92.03</v>
          </cell>
          <cell r="J73">
            <v>123.18</v>
          </cell>
          <cell r="K73">
            <v>103.91</v>
          </cell>
        </row>
        <row r="74">
          <cell r="G74">
            <v>45961</v>
          </cell>
          <cell r="H74">
            <v>104.76</v>
          </cell>
          <cell r="I74">
            <v>84.26</v>
          </cell>
          <cell r="J74">
            <v>125.54</v>
          </cell>
          <cell r="K74">
            <v>104.85</v>
          </cell>
        </row>
        <row r="75">
          <cell r="G75">
            <v>45991</v>
          </cell>
          <cell r="H75">
            <v>101.52</v>
          </cell>
          <cell r="I75">
            <v>97.8</v>
          </cell>
          <cell r="J75">
            <v>177.19</v>
          </cell>
          <cell r="K75">
            <v>125.5</v>
          </cell>
        </row>
        <row r="76">
          <cell r="G76">
            <v>46022</v>
          </cell>
          <cell r="H76">
            <v>89.26</v>
          </cell>
          <cell r="I76">
            <v>87.98</v>
          </cell>
          <cell r="J76">
            <v>128.93</v>
          </cell>
          <cell r="K76">
            <v>102.05</v>
          </cell>
        </row>
        <row r="77">
          <cell r="G77" t="str">
            <v/>
          </cell>
          <cell r="H77">
            <v>101.09</v>
          </cell>
          <cell r="I77">
            <v>102.85</v>
          </cell>
          <cell r="J77">
            <v>103.66</v>
          </cell>
          <cell r="K77">
            <v>102.53</v>
          </cell>
        </row>
        <row r="78">
          <cell r="G78" t="str">
            <v/>
          </cell>
          <cell r="H78" t="str">
            <v/>
          </cell>
          <cell r="I78" t="str">
            <v/>
          </cell>
          <cell r="J78" t="str">
            <v/>
          </cell>
          <cell r="K78" t="str">
            <v/>
          </cell>
        </row>
        <row r="79">
          <cell r="G79" t="str">
            <v/>
          </cell>
          <cell r="H79" t="str">
            <v/>
          </cell>
          <cell r="I79" t="str">
            <v/>
          </cell>
          <cell r="J79" t="str">
            <v/>
          </cell>
          <cell r="K79" t="str">
            <v/>
          </cell>
        </row>
        <row r="80">
          <cell r="G80" t="str">
            <v/>
          </cell>
          <cell r="H80" t="str">
            <v/>
          </cell>
          <cell r="I80" t="str">
            <v/>
          </cell>
          <cell r="J80" t="str">
            <v/>
          </cell>
          <cell r="K80" t="str">
            <v/>
          </cell>
        </row>
        <row r="81">
          <cell r="G81" t="str">
            <v/>
          </cell>
          <cell r="H81" t="str">
            <v/>
          </cell>
          <cell r="I81" t="str">
            <v/>
          </cell>
          <cell r="J81" t="str">
            <v/>
          </cell>
          <cell r="K81" t="str">
            <v/>
          </cell>
        </row>
        <row r="82">
          <cell r="G82" t="str">
            <v/>
          </cell>
          <cell r="H82" t="str">
            <v/>
          </cell>
          <cell r="I82" t="str">
            <v/>
          </cell>
          <cell r="J82" t="str">
            <v/>
          </cell>
          <cell r="K82" t="str">
            <v/>
          </cell>
        </row>
        <row r="83">
          <cell r="G83" t="str">
            <v/>
          </cell>
          <cell r="H83" t="str">
            <v/>
          </cell>
          <cell r="I83" t="str">
            <v/>
          </cell>
          <cell r="J83" t="str">
            <v/>
          </cell>
          <cell r="K83" t="str">
            <v/>
          </cell>
        </row>
        <row r="84">
          <cell r="G84" t="str">
            <v/>
          </cell>
          <cell r="H84" t="str">
            <v/>
          </cell>
          <cell r="I84" t="str">
            <v/>
          </cell>
          <cell r="J84" t="str">
            <v/>
          </cell>
          <cell r="K84" t="str">
            <v/>
          </cell>
        </row>
        <row r="85">
          <cell r="G85" t="str">
            <v/>
          </cell>
          <cell r="H85" t="str">
            <v/>
          </cell>
          <cell r="I85" t="str">
            <v/>
          </cell>
          <cell r="J85" t="str">
            <v/>
          </cell>
          <cell r="K85" t="str">
            <v/>
          </cell>
        </row>
        <row r="86">
          <cell r="G86" t="str">
            <v/>
          </cell>
          <cell r="H86" t="str">
            <v/>
          </cell>
          <cell r="I86" t="str">
            <v/>
          </cell>
          <cell r="J86" t="str">
            <v/>
          </cell>
          <cell r="K86" t="str">
            <v/>
          </cell>
        </row>
        <row r="87">
          <cell r="G87" t="str">
            <v/>
          </cell>
          <cell r="H87" t="str">
            <v/>
          </cell>
          <cell r="I87" t="str">
            <v/>
          </cell>
          <cell r="J87" t="str">
            <v/>
          </cell>
          <cell r="K87" t="str">
            <v/>
          </cell>
        </row>
        <row r="88">
          <cell r="G88" t="str">
            <v/>
          </cell>
          <cell r="H88" t="str">
            <v/>
          </cell>
          <cell r="I88" t="str">
            <v/>
          </cell>
          <cell r="J88" t="str">
            <v/>
          </cell>
          <cell r="K88" t="str">
            <v/>
          </cell>
        </row>
        <row r="89">
          <cell r="G89" t="str">
            <v/>
          </cell>
          <cell r="H89" t="str">
            <v/>
          </cell>
          <cell r="I89" t="str">
            <v/>
          </cell>
          <cell r="J89" t="str">
            <v/>
          </cell>
          <cell r="K89" t="str">
            <v/>
          </cell>
        </row>
        <row r="90">
          <cell r="G90" t="str">
            <v/>
          </cell>
          <cell r="H90" t="str">
            <v/>
          </cell>
          <cell r="I90" t="str">
            <v/>
          </cell>
          <cell r="J90" t="str">
            <v/>
          </cell>
          <cell r="K90" t="str">
            <v/>
          </cell>
        </row>
        <row r="91">
          <cell r="G91" t="str">
            <v/>
          </cell>
          <cell r="H91" t="str">
            <v/>
          </cell>
          <cell r="I91" t="str">
            <v/>
          </cell>
          <cell r="J91" t="str">
            <v/>
          </cell>
          <cell r="K91" t="str">
            <v/>
          </cell>
        </row>
        <row r="92">
          <cell r="G92" t="str">
            <v/>
          </cell>
          <cell r="H92" t="str">
            <v/>
          </cell>
          <cell r="I92" t="str">
            <v/>
          </cell>
          <cell r="J92" t="str">
            <v/>
          </cell>
          <cell r="K92" t="str">
            <v/>
          </cell>
        </row>
        <row r="93">
          <cell r="G93" t="str">
            <v/>
          </cell>
          <cell r="H93" t="str">
            <v/>
          </cell>
          <cell r="I93" t="str">
            <v/>
          </cell>
          <cell r="J93" t="str">
            <v/>
          </cell>
          <cell r="K93" t="str">
            <v/>
          </cell>
        </row>
        <row r="94">
          <cell r="G94" t="str">
            <v/>
          </cell>
          <cell r="H94" t="str">
            <v/>
          </cell>
          <cell r="I94" t="str">
            <v/>
          </cell>
          <cell r="J94" t="str">
            <v/>
          </cell>
          <cell r="K94" t="str">
            <v/>
          </cell>
        </row>
        <row r="95">
          <cell r="G95" t="str">
            <v/>
          </cell>
          <cell r="H95" t="str">
            <v/>
          </cell>
          <cell r="I95" t="str">
            <v/>
          </cell>
          <cell r="J95" t="str">
            <v/>
          </cell>
          <cell r="K95" t="str">
            <v/>
          </cell>
        </row>
        <row r="96">
          <cell r="G96" t="str">
            <v/>
          </cell>
          <cell r="H96" t="str">
            <v/>
          </cell>
          <cell r="I96" t="str">
            <v/>
          </cell>
          <cell r="J96" t="str">
            <v/>
          </cell>
          <cell r="K96" t="str">
            <v/>
          </cell>
        </row>
        <row r="97">
          <cell r="G97" t="str">
            <v/>
          </cell>
          <cell r="H97" t="str">
            <v/>
          </cell>
          <cell r="I97" t="str">
            <v/>
          </cell>
          <cell r="J97" t="str">
            <v/>
          </cell>
          <cell r="K97" t="str">
            <v/>
          </cell>
        </row>
        <row r="98">
          <cell r="G98" t="str">
            <v/>
          </cell>
          <cell r="H98" t="str">
            <v/>
          </cell>
          <cell r="I98" t="str">
            <v/>
          </cell>
          <cell r="J98" t="str">
            <v/>
          </cell>
          <cell r="K98" t="str">
            <v/>
          </cell>
        </row>
        <row r="99">
          <cell r="G99" t="str">
            <v/>
          </cell>
          <cell r="H99" t="str">
            <v/>
          </cell>
          <cell r="I99" t="str">
            <v/>
          </cell>
          <cell r="J99" t="str">
            <v/>
          </cell>
          <cell r="K99" t="str">
            <v/>
          </cell>
        </row>
        <row r="100">
          <cell r="G100" t="str">
            <v/>
          </cell>
          <cell r="H100" t="str">
            <v/>
          </cell>
          <cell r="I100" t="str">
            <v/>
          </cell>
          <cell r="J100" t="str">
            <v/>
          </cell>
          <cell r="K100" t="str">
            <v/>
          </cell>
        </row>
        <row r="101">
          <cell r="G101" t="str">
            <v/>
          </cell>
          <cell r="H101" t="str">
            <v/>
          </cell>
          <cell r="I101" t="str">
            <v/>
          </cell>
          <cell r="J101" t="str">
            <v/>
          </cell>
          <cell r="K101" t="str">
            <v/>
          </cell>
        </row>
        <row r="102">
          <cell r="G102" t="str">
            <v/>
          </cell>
          <cell r="H102" t="str">
            <v/>
          </cell>
          <cell r="I102" t="str">
            <v/>
          </cell>
          <cell r="J102" t="str">
            <v/>
          </cell>
          <cell r="K102" t="str">
            <v/>
          </cell>
        </row>
        <row r="103">
          <cell r="G103" t="str">
            <v/>
          </cell>
          <cell r="H103" t="str">
            <v/>
          </cell>
          <cell r="I103" t="str">
            <v/>
          </cell>
          <cell r="J103" t="str">
            <v/>
          </cell>
          <cell r="K103" t="str">
            <v/>
          </cell>
        </row>
        <row r="104">
          <cell r="G104" t="str">
            <v/>
          </cell>
          <cell r="H104" t="str">
            <v/>
          </cell>
          <cell r="I104" t="str">
            <v/>
          </cell>
          <cell r="J104" t="str">
            <v/>
          </cell>
          <cell r="K104" t="str">
            <v/>
          </cell>
        </row>
        <row r="105">
          <cell r="G105" t="str">
            <v/>
          </cell>
          <cell r="H105" t="str">
            <v/>
          </cell>
          <cell r="I105" t="str">
            <v/>
          </cell>
          <cell r="J105" t="str">
            <v/>
          </cell>
          <cell r="K105" t="str">
            <v/>
          </cell>
        </row>
        <row r="106">
          <cell r="G106" t="str">
            <v/>
          </cell>
          <cell r="H106" t="str">
            <v/>
          </cell>
          <cell r="I106" t="str">
            <v/>
          </cell>
          <cell r="J106" t="str">
            <v/>
          </cell>
          <cell r="K106" t="str">
            <v/>
          </cell>
        </row>
        <row r="107">
          <cell r="G107" t="str">
            <v/>
          </cell>
          <cell r="H107" t="str">
            <v/>
          </cell>
          <cell r="I107" t="str">
            <v/>
          </cell>
          <cell r="J107" t="str">
            <v/>
          </cell>
          <cell r="K107" t="str">
            <v/>
          </cell>
        </row>
        <row r="108">
          <cell r="G108" t="str">
            <v/>
          </cell>
          <cell r="H108" t="str">
            <v/>
          </cell>
          <cell r="I108" t="str">
            <v/>
          </cell>
          <cell r="J108" t="str">
            <v/>
          </cell>
          <cell r="K108" t="str">
            <v/>
          </cell>
        </row>
        <row r="109">
          <cell r="G109" t="str">
            <v/>
          </cell>
          <cell r="H109" t="str">
            <v/>
          </cell>
          <cell r="I109" t="str">
            <v/>
          </cell>
          <cell r="J109" t="str">
            <v/>
          </cell>
          <cell r="K109" t="str">
            <v/>
          </cell>
        </row>
        <row r="110">
          <cell r="G110" t="str">
            <v/>
          </cell>
          <cell r="H110" t="str">
            <v/>
          </cell>
          <cell r="I110" t="str">
            <v/>
          </cell>
          <cell r="J110" t="str">
            <v/>
          </cell>
          <cell r="K110" t="str">
            <v/>
          </cell>
        </row>
        <row r="111">
          <cell r="G111" t="str">
            <v/>
          </cell>
          <cell r="H111" t="str">
            <v/>
          </cell>
          <cell r="I111" t="str">
            <v/>
          </cell>
          <cell r="J111" t="str">
            <v/>
          </cell>
          <cell r="K111" t="str">
            <v/>
          </cell>
        </row>
        <row r="112">
          <cell r="G112" t="str">
            <v/>
          </cell>
          <cell r="H112" t="str">
            <v/>
          </cell>
          <cell r="I112" t="str">
            <v/>
          </cell>
          <cell r="J112" t="str">
            <v/>
          </cell>
          <cell r="K112" t="str">
            <v/>
          </cell>
        </row>
        <row r="113">
          <cell r="G113" t="str">
            <v/>
          </cell>
          <cell r="H113" t="str">
            <v/>
          </cell>
          <cell r="I113" t="str">
            <v/>
          </cell>
          <cell r="J113" t="str">
            <v/>
          </cell>
          <cell r="K113" t="str">
            <v/>
          </cell>
        </row>
        <row r="114">
          <cell r="G114" t="str">
            <v/>
          </cell>
          <cell r="H114" t="str">
            <v/>
          </cell>
          <cell r="I114" t="str">
            <v/>
          </cell>
          <cell r="J114" t="str">
            <v/>
          </cell>
          <cell r="K114" t="str">
            <v/>
          </cell>
        </row>
        <row r="115">
          <cell r="G115" t="str">
            <v/>
          </cell>
          <cell r="H115" t="str">
            <v/>
          </cell>
          <cell r="I115" t="str">
            <v/>
          </cell>
          <cell r="J115" t="str">
            <v/>
          </cell>
          <cell r="K115" t="str">
            <v/>
          </cell>
        </row>
        <row r="116">
          <cell r="G116" t="str">
            <v/>
          </cell>
          <cell r="H116" t="str">
            <v/>
          </cell>
          <cell r="I116" t="str">
            <v/>
          </cell>
          <cell r="J116" t="str">
            <v/>
          </cell>
          <cell r="K116" t="str">
            <v/>
          </cell>
        </row>
        <row r="117">
          <cell r="G117" t="str">
            <v/>
          </cell>
          <cell r="H117" t="str">
            <v/>
          </cell>
          <cell r="I117" t="str">
            <v/>
          </cell>
          <cell r="J117" t="str">
            <v/>
          </cell>
          <cell r="K117" t="str">
            <v/>
          </cell>
        </row>
        <row r="118">
          <cell r="G118" t="str">
            <v/>
          </cell>
          <cell r="H118" t="str">
            <v/>
          </cell>
          <cell r="I118" t="str">
            <v/>
          </cell>
          <cell r="J118" t="str">
            <v/>
          </cell>
          <cell r="K118" t="str">
            <v/>
          </cell>
        </row>
        <row r="119">
          <cell r="G119" t="str">
            <v/>
          </cell>
          <cell r="H119" t="str">
            <v/>
          </cell>
          <cell r="I119" t="str">
            <v/>
          </cell>
          <cell r="J119" t="str">
            <v/>
          </cell>
          <cell r="K119" t="str">
            <v/>
          </cell>
        </row>
        <row r="120">
          <cell r="G120" t="str">
            <v/>
          </cell>
          <cell r="H120" t="str">
            <v/>
          </cell>
          <cell r="I120" t="str">
            <v/>
          </cell>
          <cell r="J120" t="str">
            <v/>
          </cell>
          <cell r="K120" t="str">
            <v/>
          </cell>
        </row>
        <row r="121">
          <cell r="G121" t="str">
            <v/>
          </cell>
          <cell r="H121" t="str">
            <v/>
          </cell>
          <cell r="I121" t="str">
            <v/>
          </cell>
          <cell r="J121" t="str">
            <v/>
          </cell>
          <cell r="K121" t="str">
            <v/>
          </cell>
        </row>
        <row r="122">
          <cell r="G122" t="str">
            <v/>
          </cell>
          <cell r="H122" t="str">
            <v/>
          </cell>
          <cell r="I122" t="str">
            <v/>
          </cell>
          <cell r="J122" t="str">
            <v/>
          </cell>
          <cell r="K122" t="str">
            <v/>
          </cell>
        </row>
        <row r="123">
          <cell r="G123" t="str">
            <v/>
          </cell>
          <cell r="H123" t="str">
            <v/>
          </cell>
          <cell r="I123" t="str">
            <v/>
          </cell>
          <cell r="J123" t="str">
            <v/>
          </cell>
          <cell r="K123" t="str">
            <v/>
          </cell>
        </row>
        <row r="124">
          <cell r="G124" t="str">
            <v/>
          </cell>
          <cell r="H124" t="str">
            <v/>
          </cell>
          <cell r="I124" t="str">
            <v/>
          </cell>
          <cell r="J124" t="str">
            <v/>
          </cell>
          <cell r="K124" t="str">
            <v/>
          </cell>
        </row>
        <row r="125">
          <cell r="G125" t="str">
            <v/>
          </cell>
          <cell r="H125" t="str">
            <v/>
          </cell>
          <cell r="I125" t="str">
            <v/>
          </cell>
          <cell r="J125" t="str">
            <v/>
          </cell>
          <cell r="K125" t="str">
            <v/>
          </cell>
        </row>
        <row r="126">
          <cell r="G126" t="str">
            <v/>
          </cell>
          <cell r="H126" t="str">
            <v/>
          </cell>
          <cell r="I126" t="str">
            <v/>
          </cell>
          <cell r="J126" t="str">
            <v/>
          </cell>
          <cell r="K126" t="str">
            <v/>
          </cell>
        </row>
        <row r="127">
          <cell r="G127" t="str">
            <v/>
          </cell>
          <cell r="H127" t="str">
            <v/>
          </cell>
          <cell r="I127" t="str">
            <v/>
          </cell>
          <cell r="J127" t="str">
            <v/>
          </cell>
          <cell r="K127" t="str">
            <v/>
          </cell>
        </row>
        <row r="128">
          <cell r="G128" t="str">
            <v/>
          </cell>
          <cell r="H128" t="str">
            <v/>
          </cell>
          <cell r="I128" t="str">
            <v/>
          </cell>
          <cell r="J128" t="str">
            <v/>
          </cell>
          <cell r="K128" t="str">
            <v/>
          </cell>
        </row>
        <row r="129">
          <cell r="G129" t="str">
            <v/>
          </cell>
          <cell r="H129" t="str">
            <v/>
          </cell>
          <cell r="I129" t="str">
            <v/>
          </cell>
          <cell r="J129" t="str">
            <v/>
          </cell>
          <cell r="K129" t="str">
            <v/>
          </cell>
        </row>
        <row r="130">
          <cell r="G130" t="str">
            <v/>
          </cell>
          <cell r="H130" t="str">
            <v/>
          </cell>
          <cell r="I130" t="str">
            <v/>
          </cell>
          <cell r="J130" t="str">
            <v/>
          </cell>
          <cell r="K130" t="str">
            <v/>
          </cell>
        </row>
        <row r="131">
          <cell r="G131" t="str">
            <v/>
          </cell>
          <cell r="H131" t="str">
            <v/>
          </cell>
          <cell r="I131" t="str">
            <v/>
          </cell>
          <cell r="J131" t="str">
            <v/>
          </cell>
          <cell r="K131" t="str">
            <v/>
          </cell>
        </row>
        <row r="132">
          <cell r="G132" t="str">
            <v/>
          </cell>
          <cell r="H132" t="str">
            <v/>
          </cell>
          <cell r="I132" t="str">
            <v/>
          </cell>
          <cell r="J132" t="str">
            <v/>
          </cell>
          <cell r="K132" t="str">
            <v/>
          </cell>
        </row>
        <row r="133">
          <cell r="G133" t="str">
            <v/>
          </cell>
          <cell r="H133" t="str">
            <v/>
          </cell>
          <cell r="I133" t="str">
            <v/>
          </cell>
          <cell r="J133" t="str">
            <v/>
          </cell>
          <cell r="K133" t="str">
            <v/>
          </cell>
        </row>
        <row r="134">
          <cell r="G134" t="str">
            <v/>
          </cell>
          <cell r="H134" t="str">
            <v/>
          </cell>
          <cell r="I134" t="str">
            <v/>
          </cell>
          <cell r="J134" t="str">
            <v/>
          </cell>
          <cell r="K134" t="str">
            <v/>
          </cell>
        </row>
        <row r="135">
          <cell r="G135" t="str">
            <v/>
          </cell>
          <cell r="H135" t="str">
            <v/>
          </cell>
          <cell r="I135" t="str">
            <v/>
          </cell>
          <cell r="J135" t="str">
            <v/>
          </cell>
          <cell r="K135" t="str">
            <v/>
          </cell>
        </row>
        <row r="136">
          <cell r="G136" t="str">
            <v/>
          </cell>
        </row>
        <row r="137">
          <cell r="G137" t="str">
            <v/>
          </cell>
        </row>
      </sheetData>
      <sheetData sheetId="18">
        <row r="10">
          <cell r="B10" t="str">
            <v>Bid Date Delayed</v>
          </cell>
          <cell r="C10" t="str">
            <v>On Hold</v>
          </cell>
          <cell r="D10" t="str">
            <v>Abandoned</v>
          </cell>
          <cell r="E10" t="str">
            <v>Composite</v>
          </cell>
        </row>
        <row r="11">
          <cell r="A11">
            <v>43830</v>
          </cell>
        </row>
        <row r="12">
          <cell r="A12">
            <v>43861</v>
          </cell>
        </row>
        <row r="13">
          <cell r="A13">
            <v>43890</v>
          </cell>
        </row>
        <row r="14">
          <cell r="A14">
            <v>43921</v>
          </cell>
        </row>
        <row r="15">
          <cell r="A15">
            <v>43951</v>
          </cell>
        </row>
        <row r="16">
          <cell r="A16">
            <v>43982</v>
          </cell>
        </row>
        <row r="17">
          <cell r="A17">
            <v>44012</v>
          </cell>
        </row>
        <row r="18">
          <cell r="A18">
            <v>44043</v>
          </cell>
        </row>
        <row r="19">
          <cell r="A19">
            <v>44074</v>
          </cell>
        </row>
        <row r="20">
          <cell r="A20">
            <v>44104</v>
          </cell>
        </row>
        <row r="21">
          <cell r="A21">
            <v>44135</v>
          </cell>
        </row>
        <row r="22">
          <cell r="A22">
            <v>44165</v>
          </cell>
        </row>
        <row r="23">
          <cell r="A23">
            <v>44196</v>
          </cell>
        </row>
        <row r="24">
          <cell r="A24">
            <v>44227</v>
          </cell>
        </row>
        <row r="25">
          <cell r="A25">
            <v>44255</v>
          </cell>
        </row>
        <row r="26">
          <cell r="A26">
            <v>44286</v>
          </cell>
        </row>
        <row r="27">
          <cell r="A27">
            <v>44316</v>
          </cell>
        </row>
        <row r="28">
          <cell r="A28">
            <v>44347</v>
          </cell>
        </row>
        <row r="29">
          <cell r="A29">
            <v>44377</v>
          </cell>
        </row>
        <row r="30">
          <cell r="A30">
            <v>44408</v>
          </cell>
        </row>
        <row r="31">
          <cell r="A31">
            <v>44439</v>
          </cell>
        </row>
        <row r="32">
          <cell r="A32">
            <v>44469</v>
          </cell>
        </row>
        <row r="33">
          <cell r="A33">
            <v>44500</v>
          </cell>
        </row>
        <row r="34">
          <cell r="A34">
            <v>44530</v>
          </cell>
        </row>
        <row r="35">
          <cell r="A35">
            <v>44561</v>
          </cell>
        </row>
        <row r="36">
          <cell r="A36">
            <v>44592</v>
          </cell>
        </row>
        <row r="37">
          <cell r="A37">
            <v>44620</v>
          </cell>
        </row>
        <row r="38">
          <cell r="A38">
            <v>44651</v>
          </cell>
        </row>
        <row r="39">
          <cell r="A39">
            <v>44681</v>
          </cell>
        </row>
        <row r="40">
          <cell r="A40">
            <v>44712</v>
          </cell>
        </row>
        <row r="41">
          <cell r="A41">
            <v>44742</v>
          </cell>
        </row>
        <row r="42">
          <cell r="A42">
            <v>44773</v>
          </cell>
        </row>
        <row r="43">
          <cell r="A43">
            <v>44804</v>
          </cell>
        </row>
        <row r="44">
          <cell r="A44">
            <v>44834</v>
          </cell>
        </row>
        <row r="45">
          <cell r="A45">
            <v>44865</v>
          </cell>
        </row>
        <row r="46">
          <cell r="A46">
            <v>44895</v>
          </cell>
        </row>
        <row r="47">
          <cell r="A47">
            <v>44926</v>
          </cell>
        </row>
        <row r="48">
          <cell r="A48">
            <v>44957</v>
          </cell>
        </row>
        <row r="49">
          <cell r="A49">
            <v>44985</v>
          </cell>
        </row>
        <row r="50">
          <cell r="A50">
            <v>45016</v>
          </cell>
        </row>
        <row r="51">
          <cell r="A51">
            <v>45046</v>
          </cell>
        </row>
        <row r="52">
          <cell r="A52">
            <v>45077</v>
          </cell>
        </row>
        <row r="53">
          <cell r="A53">
            <v>45107</v>
          </cell>
        </row>
        <row r="54">
          <cell r="A54">
            <v>45138</v>
          </cell>
        </row>
        <row r="55">
          <cell r="A55">
            <v>45169</v>
          </cell>
        </row>
        <row r="56">
          <cell r="A56">
            <v>45199</v>
          </cell>
        </row>
        <row r="57">
          <cell r="A57">
            <v>45230</v>
          </cell>
        </row>
        <row r="58">
          <cell r="A58">
            <v>45260</v>
          </cell>
        </row>
        <row r="59">
          <cell r="A59">
            <v>45291</v>
          </cell>
        </row>
        <row r="60">
          <cell r="A60">
            <v>45322</v>
          </cell>
        </row>
        <row r="61">
          <cell r="A61">
            <v>45351</v>
          </cell>
        </row>
        <row r="62">
          <cell r="A62">
            <v>45382</v>
          </cell>
        </row>
        <row r="63">
          <cell r="A63">
            <v>45412</v>
          </cell>
        </row>
        <row r="64">
          <cell r="A64">
            <v>45443</v>
          </cell>
        </row>
        <row r="65">
          <cell r="A65">
            <v>45473</v>
          </cell>
        </row>
        <row r="66">
          <cell r="A66">
            <v>45504</v>
          </cell>
        </row>
        <row r="67">
          <cell r="A67">
            <v>45535</v>
          </cell>
        </row>
        <row r="68">
          <cell r="A68">
            <v>45565</v>
          </cell>
        </row>
        <row r="69">
          <cell r="A69">
            <v>45596</v>
          </cell>
        </row>
        <row r="70">
          <cell r="A70">
            <v>45626</v>
          </cell>
        </row>
        <row r="71">
          <cell r="A71">
            <v>45657</v>
          </cell>
        </row>
        <row r="72">
          <cell r="A72">
            <v>45688</v>
          </cell>
        </row>
        <row r="73">
          <cell r="A73">
            <v>45716</v>
          </cell>
        </row>
        <row r="74">
          <cell r="A74">
            <v>45747</v>
          </cell>
        </row>
        <row r="76">
          <cell r="A76">
            <v>45808</v>
          </cell>
        </row>
        <row r="77">
          <cell r="A77">
            <v>45838</v>
          </cell>
        </row>
        <row r="78">
          <cell r="A78">
            <v>45869</v>
          </cell>
        </row>
        <row r="79">
          <cell r="A79">
            <v>45900</v>
          </cell>
        </row>
        <row r="80">
          <cell r="A80">
            <v>45930</v>
          </cell>
        </row>
        <row r="81">
          <cell r="A81">
            <v>45961</v>
          </cell>
        </row>
        <row r="82">
          <cell r="A82">
            <v>45991</v>
          </cell>
        </row>
        <row r="83">
          <cell r="A83">
            <v>46022</v>
          </cell>
        </row>
        <row r="84">
          <cell r="A84" t="str">
            <v/>
          </cell>
        </row>
      </sheetData>
      <sheetData sheetId="19"/>
      <sheetData sheetId="20"/>
      <sheetData sheetId="21"/>
      <sheetData sheetId="22"/>
      <sheetData sheetId="2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20EB89-566D-47CA-86F4-3707C46CE023}">
  <dimension ref="A1:E84"/>
  <sheetViews>
    <sheetView tabSelected="1" workbookViewId="0">
      <selection activeCell="K9" sqref="K9"/>
    </sheetView>
  </sheetViews>
  <sheetFormatPr defaultRowHeight="15" x14ac:dyDescent="0.25"/>
  <cols>
    <col min="1" max="1" width="10.42578125" bestFit="1" customWidth="1"/>
    <col min="2" max="2" width="38.85546875" customWidth="1"/>
    <col min="3" max="3" width="19.42578125" customWidth="1"/>
  </cols>
  <sheetData>
    <row r="1" spans="1:5" x14ac:dyDescent="0.25">
      <c r="B1" s="1" t="s">
        <v>0</v>
      </c>
    </row>
    <row r="2" spans="1:5" ht="16.5" x14ac:dyDescent="0.25">
      <c r="B2" s="2" t="s">
        <v>1</v>
      </c>
    </row>
    <row r="3" spans="1:5" ht="16.5" x14ac:dyDescent="0.25">
      <c r="B3" s="2" t="s">
        <v>2</v>
      </c>
    </row>
    <row r="4" spans="1:5" ht="16.5" x14ac:dyDescent="0.25">
      <c r="B4" s="2" t="s">
        <v>3</v>
      </c>
    </row>
    <row r="5" spans="1:5" x14ac:dyDescent="0.25">
      <c r="B5" s="3" t="s">
        <v>4</v>
      </c>
    </row>
    <row r="7" spans="1:5" ht="16.5" x14ac:dyDescent="0.25">
      <c r="B7" s="4" t="s">
        <v>5</v>
      </c>
      <c r="C7" s="5">
        <f>MAX(A11:A237)</f>
        <v>46053</v>
      </c>
    </row>
    <row r="10" spans="1:5" x14ac:dyDescent="0.25">
      <c r="A10" t="s">
        <v>6</v>
      </c>
      <c r="B10" t="s">
        <v>7</v>
      </c>
      <c r="C10" t="s">
        <v>8</v>
      </c>
      <c r="D10" t="s">
        <v>9</v>
      </c>
      <c r="E10" t="s">
        <v>10</v>
      </c>
    </row>
    <row r="11" spans="1:5" x14ac:dyDescent="0.25">
      <c r="A11" s="6">
        <f>IF('[1]Monthly Distro Builder'!G4="","",'[1]Monthly Distro Builder'!G4)</f>
        <v>43830</v>
      </c>
      <c r="B11" s="7">
        <f>IFERROR(INDEX('[1]Monthly Distro Builder'!$G$3:$K$240,MATCH('[1]For Distribution MONTHLY'!$A11,'[1]Monthly Distro Builder'!$G$3:$G$240,0),MATCH('[1]For Distribution MONTHLY'!B$10,'[1]Monthly Distro Builder'!$G$3:$K$3,0)),"")</f>
        <v>93.46</v>
      </c>
      <c r="C11" s="7">
        <f>IFERROR(INDEX('[1]Monthly Distro Builder'!$G$3:$K$240,MATCH('[1]For Distribution MONTHLY'!$A11,'[1]Monthly Distro Builder'!$G$3:$G$240,0),MATCH('[1]For Distribution MONTHLY'!C$10,'[1]Monthly Distro Builder'!$G$3:$K$3,0)),"")</f>
        <v>108.81</v>
      </c>
      <c r="D11" s="7">
        <f>IFERROR(INDEX('[1]Monthly Distro Builder'!$G$3:$K$240,MATCH('[1]For Distribution MONTHLY'!$A11,'[1]Monthly Distro Builder'!$G$3:$G$240,0),MATCH('[1]For Distribution MONTHLY'!D$10,'[1]Monthly Distro Builder'!$G$3:$K$3,0)),"")</f>
        <v>69.209999999999994</v>
      </c>
      <c r="E11" s="7">
        <f>IFERROR(INDEX('[1]Monthly Distro Builder'!$G$3:$K$240,MATCH('[1]For Distribution MONTHLY'!$A11,'[1]Monthly Distro Builder'!$G$3:$G$240,0),MATCH('[1]For Distribution MONTHLY'!E$10,'[1]Monthly Distro Builder'!$G$3:$K$3,0)),"")</f>
        <v>90.49</v>
      </c>
    </row>
    <row r="12" spans="1:5" x14ac:dyDescent="0.25">
      <c r="A12" s="6">
        <f>IF('[1]Monthly Distro Builder'!G5="","",'[1]Monthly Distro Builder'!G5)</f>
        <v>43861</v>
      </c>
      <c r="B12" s="7">
        <f>IFERROR(INDEX('[1]Monthly Distro Builder'!$G$3:$K$240,MATCH('[1]For Distribution MONTHLY'!$A12,'[1]Monthly Distro Builder'!$G$3:$G$240,0),MATCH('[1]For Distribution MONTHLY'!B$10,'[1]Monthly Distro Builder'!$G$3:$K$3,0)),"")</f>
        <v>111.72</v>
      </c>
      <c r="C12" s="7">
        <f>IFERROR(INDEX('[1]Monthly Distro Builder'!$G$3:$K$240,MATCH('[1]For Distribution MONTHLY'!$A12,'[1]Monthly Distro Builder'!$G$3:$G$240,0),MATCH('[1]For Distribution MONTHLY'!C$10,'[1]Monthly Distro Builder'!$G$3:$K$3,0)),"")</f>
        <v>134.35</v>
      </c>
      <c r="D12" s="7">
        <f>IFERROR(INDEX('[1]Monthly Distro Builder'!$G$3:$K$240,MATCH('[1]For Distribution MONTHLY'!$A12,'[1]Monthly Distro Builder'!$G$3:$G$240,0),MATCH('[1]For Distribution MONTHLY'!D$10,'[1]Monthly Distro Builder'!$G$3:$K$3,0)),"")</f>
        <v>69.150000000000006</v>
      </c>
      <c r="E12" s="7">
        <f>IFERROR(INDEX('[1]Monthly Distro Builder'!$G$3:$K$240,MATCH('[1]For Distribution MONTHLY'!$A12,'[1]Monthly Distro Builder'!$G$3:$G$240,0),MATCH('[1]For Distribution MONTHLY'!E$10,'[1]Monthly Distro Builder'!$G$3:$K$3,0)),"")</f>
        <v>105.07</v>
      </c>
    </row>
    <row r="13" spans="1:5" x14ac:dyDescent="0.25">
      <c r="A13" s="6">
        <f>IF('[1]Monthly Distro Builder'!G6="","",'[1]Monthly Distro Builder'!G6)</f>
        <v>43890</v>
      </c>
      <c r="B13" s="7">
        <f>IFERROR(INDEX('[1]Monthly Distro Builder'!$G$3:$K$240,MATCH('[1]For Distribution MONTHLY'!$A13,'[1]Monthly Distro Builder'!$G$3:$G$240,0),MATCH('[1]For Distribution MONTHLY'!B$10,'[1]Monthly Distro Builder'!$G$3:$K$3,0)),"")</f>
        <v>108.44</v>
      </c>
      <c r="C13" s="7">
        <f>IFERROR(INDEX('[1]Monthly Distro Builder'!$G$3:$K$240,MATCH('[1]For Distribution MONTHLY'!$A13,'[1]Monthly Distro Builder'!$G$3:$G$240,0),MATCH('[1]For Distribution MONTHLY'!C$10,'[1]Monthly Distro Builder'!$G$3:$K$3,0)),"")</f>
        <v>108.76</v>
      </c>
      <c r="D13" s="7">
        <f>IFERROR(INDEX('[1]Monthly Distro Builder'!$G$3:$K$240,MATCH('[1]For Distribution MONTHLY'!$A13,'[1]Monthly Distro Builder'!$G$3:$G$240,0),MATCH('[1]For Distribution MONTHLY'!D$10,'[1]Monthly Distro Builder'!$G$3:$K$3,0)),"")</f>
        <v>84.75</v>
      </c>
      <c r="E13" s="7">
        <f>IFERROR(INDEX('[1]Monthly Distro Builder'!$G$3:$K$240,MATCH('[1]For Distribution MONTHLY'!$A13,'[1]Monthly Distro Builder'!$G$3:$G$240,0),MATCH('[1]For Distribution MONTHLY'!E$10,'[1]Monthly Distro Builder'!$G$3:$K$3,0)),"")</f>
        <v>100.65</v>
      </c>
    </row>
    <row r="14" spans="1:5" x14ac:dyDescent="0.25">
      <c r="A14" s="6">
        <f>IF('[1]Monthly Distro Builder'!G7="","",'[1]Monthly Distro Builder'!G7)</f>
        <v>43921</v>
      </c>
      <c r="B14" s="7">
        <f>IFERROR(INDEX('[1]Monthly Distro Builder'!$G$3:$K$240,MATCH('[1]For Distribution MONTHLY'!$A14,'[1]Monthly Distro Builder'!$G$3:$G$240,0),MATCH('[1]For Distribution MONTHLY'!B$10,'[1]Monthly Distro Builder'!$G$3:$K$3,0)),"")</f>
        <v>140.38</v>
      </c>
      <c r="C14" s="7">
        <f>IFERROR(INDEX('[1]Monthly Distro Builder'!$G$3:$K$240,MATCH('[1]For Distribution MONTHLY'!$A14,'[1]Monthly Distro Builder'!$G$3:$G$240,0),MATCH('[1]For Distribution MONTHLY'!C$10,'[1]Monthly Distro Builder'!$G$3:$K$3,0)),"")</f>
        <v>175.33</v>
      </c>
      <c r="D14" s="7">
        <f>IFERROR(INDEX('[1]Monthly Distro Builder'!$G$3:$K$240,MATCH('[1]For Distribution MONTHLY'!$A14,'[1]Monthly Distro Builder'!$G$3:$G$240,0),MATCH('[1]For Distribution MONTHLY'!D$10,'[1]Monthly Distro Builder'!$G$3:$K$3,0)),"")</f>
        <v>120.33</v>
      </c>
      <c r="E14" s="7">
        <f>IFERROR(INDEX('[1]Monthly Distro Builder'!$G$3:$K$240,MATCH('[1]For Distribution MONTHLY'!$A14,'[1]Monthly Distro Builder'!$G$3:$G$240,0),MATCH('[1]For Distribution MONTHLY'!E$10,'[1]Monthly Distro Builder'!$G$3:$K$3,0)),"")</f>
        <v>145.35</v>
      </c>
    </row>
    <row r="15" spans="1:5" x14ac:dyDescent="0.25">
      <c r="A15" s="6">
        <f>IF('[1]Monthly Distro Builder'!G8="","",'[1]Monthly Distro Builder'!G8)</f>
        <v>43951</v>
      </c>
      <c r="B15" s="7">
        <f>IFERROR(INDEX('[1]Monthly Distro Builder'!$G$3:$K$240,MATCH('[1]For Distribution MONTHLY'!$A15,'[1]Monthly Distro Builder'!$G$3:$G$240,0),MATCH('[1]For Distribution MONTHLY'!B$10,'[1]Monthly Distro Builder'!$G$3:$K$3,0)),"")</f>
        <v>115.91</v>
      </c>
      <c r="C15" s="7">
        <f>IFERROR(INDEX('[1]Monthly Distro Builder'!$G$3:$K$240,MATCH('[1]For Distribution MONTHLY'!$A15,'[1]Monthly Distro Builder'!$G$3:$G$240,0),MATCH('[1]For Distribution MONTHLY'!C$10,'[1]Monthly Distro Builder'!$G$3:$K$3,0)),"")</f>
        <v>211.53</v>
      </c>
      <c r="D15" s="7">
        <f>IFERROR(INDEX('[1]Monthly Distro Builder'!$G$3:$K$240,MATCH('[1]For Distribution MONTHLY'!$A15,'[1]Monthly Distro Builder'!$G$3:$G$240,0),MATCH('[1]For Distribution MONTHLY'!D$10,'[1]Monthly Distro Builder'!$G$3:$K$3,0)),"")</f>
        <v>113.39</v>
      </c>
      <c r="E15" s="7">
        <f>IFERROR(INDEX('[1]Monthly Distro Builder'!$G$3:$K$240,MATCH('[1]For Distribution MONTHLY'!$A15,'[1]Monthly Distro Builder'!$G$3:$G$240,0),MATCH('[1]For Distribution MONTHLY'!E$10,'[1]Monthly Distro Builder'!$G$3:$K$3,0)),"")</f>
        <v>146.94</v>
      </c>
    </row>
    <row r="16" spans="1:5" x14ac:dyDescent="0.25">
      <c r="A16" s="6">
        <f>IF('[1]Monthly Distro Builder'!G9="","",'[1]Monthly Distro Builder'!G9)</f>
        <v>43982</v>
      </c>
      <c r="B16" s="7">
        <f>IFERROR(INDEX('[1]Monthly Distro Builder'!$G$3:$K$240,MATCH('[1]For Distribution MONTHLY'!$A16,'[1]Monthly Distro Builder'!$G$3:$G$240,0),MATCH('[1]For Distribution MONTHLY'!B$10,'[1]Monthly Distro Builder'!$G$3:$K$3,0)),"")</f>
        <v>97.91</v>
      </c>
      <c r="C16" s="7">
        <f>IFERROR(INDEX('[1]Monthly Distro Builder'!$G$3:$K$240,MATCH('[1]For Distribution MONTHLY'!$A16,'[1]Monthly Distro Builder'!$G$3:$G$240,0),MATCH('[1]For Distribution MONTHLY'!C$10,'[1]Monthly Distro Builder'!$G$3:$K$3,0)),"")</f>
        <v>135.52000000000001</v>
      </c>
      <c r="D16" s="7">
        <f>IFERROR(INDEX('[1]Monthly Distro Builder'!$G$3:$K$240,MATCH('[1]For Distribution MONTHLY'!$A16,'[1]Monthly Distro Builder'!$G$3:$G$240,0),MATCH('[1]For Distribution MONTHLY'!D$10,'[1]Monthly Distro Builder'!$G$3:$K$3,0)),"")</f>
        <v>97.24</v>
      </c>
      <c r="E16" s="7">
        <f>IFERROR(INDEX('[1]Monthly Distro Builder'!$G$3:$K$240,MATCH('[1]For Distribution MONTHLY'!$A16,'[1]Monthly Distro Builder'!$G$3:$G$240,0),MATCH('[1]For Distribution MONTHLY'!E$10,'[1]Monthly Distro Builder'!$G$3:$K$3,0)),"")</f>
        <v>110.22</v>
      </c>
    </row>
    <row r="17" spans="1:5" x14ac:dyDescent="0.25">
      <c r="A17" s="6">
        <f>IF('[1]Monthly Distro Builder'!G10="","",'[1]Monthly Distro Builder'!G10)</f>
        <v>44012</v>
      </c>
      <c r="B17" s="7">
        <f>IFERROR(INDEX('[1]Monthly Distro Builder'!$G$3:$K$240,MATCH('[1]For Distribution MONTHLY'!$A17,'[1]Monthly Distro Builder'!$G$3:$G$240,0),MATCH('[1]For Distribution MONTHLY'!B$10,'[1]Monthly Distro Builder'!$G$3:$K$3,0)),"")</f>
        <v>93.06</v>
      </c>
      <c r="C17" s="7">
        <f>IFERROR(INDEX('[1]Monthly Distro Builder'!$G$3:$K$240,MATCH('[1]For Distribution MONTHLY'!$A17,'[1]Monthly Distro Builder'!$G$3:$G$240,0),MATCH('[1]For Distribution MONTHLY'!C$10,'[1]Monthly Distro Builder'!$G$3:$K$3,0)),"")</f>
        <v>92.83</v>
      </c>
      <c r="D17" s="7">
        <f>IFERROR(INDEX('[1]Monthly Distro Builder'!$G$3:$K$240,MATCH('[1]For Distribution MONTHLY'!$A17,'[1]Monthly Distro Builder'!$G$3:$G$240,0),MATCH('[1]For Distribution MONTHLY'!D$10,'[1]Monthly Distro Builder'!$G$3:$K$3,0)),"")</f>
        <v>93.16</v>
      </c>
      <c r="E17" s="7">
        <f>IFERROR(INDEX('[1]Monthly Distro Builder'!$G$3:$K$240,MATCH('[1]For Distribution MONTHLY'!$A17,'[1]Monthly Distro Builder'!$G$3:$G$240,0),MATCH('[1]For Distribution MONTHLY'!E$10,'[1]Monthly Distro Builder'!$G$3:$K$3,0)),"")</f>
        <v>93.02</v>
      </c>
    </row>
    <row r="18" spans="1:5" x14ac:dyDescent="0.25">
      <c r="A18" s="6">
        <f>IF('[1]Monthly Distro Builder'!G11="","",'[1]Monthly Distro Builder'!G11)</f>
        <v>44043</v>
      </c>
      <c r="B18" s="7">
        <f>IFERROR(INDEX('[1]Monthly Distro Builder'!$G$3:$K$240,MATCH('[1]For Distribution MONTHLY'!$A18,'[1]Monthly Distro Builder'!$G$3:$G$240,0),MATCH('[1]For Distribution MONTHLY'!B$10,'[1]Monthly Distro Builder'!$G$3:$K$3,0)),"")</f>
        <v>99.82</v>
      </c>
      <c r="C18" s="7">
        <f>IFERROR(INDEX('[1]Monthly Distro Builder'!$G$3:$K$240,MATCH('[1]For Distribution MONTHLY'!$A18,'[1]Monthly Distro Builder'!$G$3:$G$240,0),MATCH('[1]For Distribution MONTHLY'!C$10,'[1]Monthly Distro Builder'!$G$3:$K$3,0)),"")</f>
        <v>82.69</v>
      </c>
      <c r="D18" s="7">
        <f>IFERROR(INDEX('[1]Monthly Distro Builder'!$G$3:$K$240,MATCH('[1]For Distribution MONTHLY'!$A18,'[1]Monthly Distro Builder'!$G$3:$G$240,0),MATCH('[1]For Distribution MONTHLY'!D$10,'[1]Monthly Distro Builder'!$G$3:$K$3,0)),"")</f>
        <v>70.77</v>
      </c>
      <c r="E18" s="7">
        <f>IFERROR(INDEX('[1]Monthly Distro Builder'!$G$3:$K$240,MATCH('[1]For Distribution MONTHLY'!$A18,'[1]Monthly Distro Builder'!$G$3:$G$240,0),MATCH('[1]For Distribution MONTHLY'!E$10,'[1]Monthly Distro Builder'!$G$3:$K$3,0)),"")</f>
        <v>84.43</v>
      </c>
    </row>
    <row r="19" spans="1:5" x14ac:dyDescent="0.25">
      <c r="A19" s="6">
        <f>IF('[1]Monthly Distro Builder'!G12="","",'[1]Monthly Distro Builder'!G12)</f>
        <v>44074</v>
      </c>
      <c r="B19" s="7">
        <f>IFERROR(INDEX('[1]Monthly Distro Builder'!$G$3:$K$240,MATCH('[1]For Distribution MONTHLY'!$A19,'[1]Monthly Distro Builder'!$G$3:$G$240,0),MATCH('[1]For Distribution MONTHLY'!B$10,'[1]Monthly Distro Builder'!$G$3:$K$3,0)),"")</f>
        <v>106.53</v>
      </c>
      <c r="C19" s="7">
        <f>IFERROR(INDEX('[1]Monthly Distro Builder'!$G$3:$K$240,MATCH('[1]For Distribution MONTHLY'!$A19,'[1]Monthly Distro Builder'!$G$3:$G$240,0),MATCH('[1]For Distribution MONTHLY'!C$10,'[1]Monthly Distro Builder'!$G$3:$K$3,0)),"")</f>
        <v>81.290000000000006</v>
      </c>
      <c r="D19" s="7">
        <f>IFERROR(INDEX('[1]Monthly Distro Builder'!$G$3:$K$240,MATCH('[1]For Distribution MONTHLY'!$A19,'[1]Monthly Distro Builder'!$G$3:$G$240,0),MATCH('[1]For Distribution MONTHLY'!D$10,'[1]Monthly Distro Builder'!$G$3:$K$3,0)),"")</f>
        <v>69.42</v>
      </c>
      <c r="E19" s="7">
        <f>IFERROR(INDEX('[1]Monthly Distro Builder'!$G$3:$K$240,MATCH('[1]For Distribution MONTHLY'!$A19,'[1]Monthly Distro Builder'!$G$3:$G$240,0),MATCH('[1]For Distribution MONTHLY'!E$10,'[1]Monthly Distro Builder'!$G$3:$K$3,0)),"")</f>
        <v>85.74</v>
      </c>
    </row>
    <row r="20" spans="1:5" x14ac:dyDescent="0.25">
      <c r="A20" s="6">
        <f>IF('[1]Monthly Distro Builder'!G13="","",'[1]Monthly Distro Builder'!G13)</f>
        <v>44104</v>
      </c>
      <c r="B20" s="7">
        <f>IFERROR(INDEX('[1]Monthly Distro Builder'!$G$3:$K$240,MATCH('[1]For Distribution MONTHLY'!$A20,'[1]Monthly Distro Builder'!$G$3:$G$240,0),MATCH('[1]For Distribution MONTHLY'!B$10,'[1]Monthly Distro Builder'!$G$3:$K$3,0)),"")</f>
        <v>95.22</v>
      </c>
      <c r="C20" s="7">
        <f>IFERROR(INDEX('[1]Monthly Distro Builder'!$G$3:$K$240,MATCH('[1]For Distribution MONTHLY'!$A20,'[1]Monthly Distro Builder'!$G$3:$G$240,0),MATCH('[1]For Distribution MONTHLY'!C$10,'[1]Monthly Distro Builder'!$G$3:$K$3,0)),"")</f>
        <v>92.15</v>
      </c>
      <c r="D20" s="7">
        <f>IFERROR(INDEX('[1]Monthly Distro Builder'!$G$3:$K$240,MATCH('[1]For Distribution MONTHLY'!$A20,'[1]Monthly Distro Builder'!$G$3:$G$240,0),MATCH('[1]For Distribution MONTHLY'!D$10,'[1]Monthly Distro Builder'!$G$3:$K$3,0)),"")</f>
        <v>90.95</v>
      </c>
      <c r="E20" s="7">
        <f>IFERROR(INDEX('[1]Monthly Distro Builder'!$G$3:$K$240,MATCH('[1]For Distribution MONTHLY'!$A20,'[1]Monthly Distro Builder'!$G$3:$G$240,0),MATCH('[1]For Distribution MONTHLY'!E$10,'[1]Monthly Distro Builder'!$G$3:$K$3,0)),"")</f>
        <v>92.77</v>
      </c>
    </row>
    <row r="21" spans="1:5" x14ac:dyDescent="0.25">
      <c r="A21" s="6">
        <f>IF('[1]Monthly Distro Builder'!G14="","",'[1]Monthly Distro Builder'!G14)</f>
        <v>44135</v>
      </c>
      <c r="B21" s="7">
        <f>IFERROR(INDEX('[1]Monthly Distro Builder'!$G$3:$K$240,MATCH('[1]For Distribution MONTHLY'!$A21,'[1]Monthly Distro Builder'!$G$3:$G$240,0),MATCH('[1]For Distribution MONTHLY'!B$10,'[1]Monthly Distro Builder'!$G$3:$K$3,0)),"")</f>
        <v>93.51</v>
      </c>
      <c r="C21" s="7">
        <f>IFERROR(INDEX('[1]Monthly Distro Builder'!$G$3:$K$240,MATCH('[1]For Distribution MONTHLY'!$A21,'[1]Monthly Distro Builder'!$G$3:$G$240,0),MATCH('[1]For Distribution MONTHLY'!C$10,'[1]Monthly Distro Builder'!$G$3:$K$3,0)),"")</f>
        <v>86.55</v>
      </c>
      <c r="D21" s="7">
        <f>IFERROR(INDEX('[1]Monthly Distro Builder'!$G$3:$K$240,MATCH('[1]For Distribution MONTHLY'!$A21,'[1]Monthly Distro Builder'!$G$3:$G$240,0),MATCH('[1]For Distribution MONTHLY'!D$10,'[1]Monthly Distro Builder'!$G$3:$K$3,0)),"")</f>
        <v>84.14</v>
      </c>
      <c r="E21" s="7">
        <f>IFERROR(INDEX('[1]Monthly Distro Builder'!$G$3:$K$240,MATCH('[1]For Distribution MONTHLY'!$A21,'[1]Monthly Distro Builder'!$G$3:$G$240,0),MATCH('[1]For Distribution MONTHLY'!E$10,'[1]Monthly Distro Builder'!$G$3:$K$3,0)),"")</f>
        <v>88.06</v>
      </c>
    </row>
    <row r="22" spans="1:5" x14ac:dyDescent="0.25">
      <c r="A22" s="6">
        <f>IF('[1]Monthly Distro Builder'!G15="","",'[1]Monthly Distro Builder'!G15)</f>
        <v>44165</v>
      </c>
      <c r="B22" s="7">
        <f>IFERROR(INDEX('[1]Monthly Distro Builder'!$G$3:$K$240,MATCH('[1]For Distribution MONTHLY'!$A22,'[1]Monthly Distro Builder'!$G$3:$G$240,0),MATCH('[1]For Distribution MONTHLY'!B$10,'[1]Monthly Distro Builder'!$G$3:$K$3,0)),"")</f>
        <v>91.41</v>
      </c>
      <c r="C22" s="7">
        <f>IFERROR(INDEX('[1]Monthly Distro Builder'!$G$3:$K$240,MATCH('[1]For Distribution MONTHLY'!$A22,'[1]Monthly Distro Builder'!$G$3:$G$240,0),MATCH('[1]For Distribution MONTHLY'!C$10,'[1]Monthly Distro Builder'!$G$3:$K$3,0)),"")</f>
        <v>86.35</v>
      </c>
      <c r="D22" s="7">
        <f>IFERROR(INDEX('[1]Monthly Distro Builder'!$G$3:$K$240,MATCH('[1]For Distribution MONTHLY'!$A22,'[1]Monthly Distro Builder'!$G$3:$G$240,0),MATCH('[1]For Distribution MONTHLY'!D$10,'[1]Monthly Distro Builder'!$G$3:$K$3,0)),"")</f>
        <v>110.56</v>
      </c>
      <c r="E22" s="7">
        <f>IFERROR(INDEX('[1]Monthly Distro Builder'!$G$3:$K$240,MATCH('[1]For Distribution MONTHLY'!$A22,'[1]Monthly Distro Builder'!$G$3:$G$240,0),MATCH('[1]For Distribution MONTHLY'!E$10,'[1]Monthly Distro Builder'!$G$3:$K$3,0)),"")</f>
        <v>96.11</v>
      </c>
    </row>
    <row r="23" spans="1:5" x14ac:dyDescent="0.25">
      <c r="A23" s="6">
        <f>IF('[1]Monthly Distro Builder'!G16="","",'[1]Monthly Distro Builder'!G16)</f>
        <v>44196</v>
      </c>
      <c r="B23" s="7">
        <f>IFERROR(INDEX('[1]Monthly Distro Builder'!$G$3:$K$240,MATCH('[1]For Distribution MONTHLY'!$A23,'[1]Monthly Distro Builder'!$G$3:$G$240,0),MATCH('[1]For Distribution MONTHLY'!B$10,'[1]Monthly Distro Builder'!$G$3:$K$3,0)),"")</f>
        <v>92.04</v>
      </c>
      <c r="C23" s="7">
        <f>IFERROR(INDEX('[1]Monthly Distro Builder'!$G$3:$K$240,MATCH('[1]For Distribution MONTHLY'!$A23,'[1]Monthly Distro Builder'!$G$3:$G$240,0),MATCH('[1]For Distribution MONTHLY'!C$10,'[1]Monthly Distro Builder'!$G$3:$K$3,0)),"")</f>
        <v>93.41</v>
      </c>
      <c r="D23" s="7">
        <f>IFERROR(INDEX('[1]Monthly Distro Builder'!$G$3:$K$240,MATCH('[1]For Distribution MONTHLY'!$A23,'[1]Monthly Distro Builder'!$G$3:$G$240,0),MATCH('[1]For Distribution MONTHLY'!D$10,'[1]Monthly Distro Builder'!$G$3:$K$3,0)),"")</f>
        <v>96.58</v>
      </c>
      <c r="E23" s="7">
        <f>IFERROR(INDEX('[1]Monthly Distro Builder'!$G$3:$K$240,MATCH('[1]For Distribution MONTHLY'!$A23,'[1]Monthly Distro Builder'!$G$3:$G$240,0),MATCH('[1]For Distribution MONTHLY'!E$10,'[1]Monthly Distro Builder'!$G$3:$K$3,0)),"")</f>
        <v>94.01</v>
      </c>
    </row>
    <row r="24" spans="1:5" x14ac:dyDescent="0.25">
      <c r="A24" s="6">
        <f>IF('[1]Monthly Distro Builder'!G17="","",'[1]Monthly Distro Builder'!G17)</f>
        <v>44227</v>
      </c>
      <c r="B24" s="7">
        <f>IFERROR(INDEX('[1]Monthly Distro Builder'!$G$3:$K$240,MATCH('[1]For Distribution MONTHLY'!$A24,'[1]Monthly Distro Builder'!$G$3:$G$240,0),MATCH('[1]For Distribution MONTHLY'!B$10,'[1]Monthly Distro Builder'!$G$3:$K$3,0)),"")</f>
        <v>92.37</v>
      </c>
      <c r="C24" s="7">
        <f>IFERROR(INDEX('[1]Monthly Distro Builder'!$G$3:$K$240,MATCH('[1]For Distribution MONTHLY'!$A24,'[1]Monthly Distro Builder'!$G$3:$G$240,0),MATCH('[1]For Distribution MONTHLY'!C$10,'[1]Monthly Distro Builder'!$G$3:$K$3,0)),"")</f>
        <v>90.18</v>
      </c>
      <c r="D24" s="7">
        <f>IFERROR(INDEX('[1]Monthly Distro Builder'!$G$3:$K$240,MATCH('[1]For Distribution MONTHLY'!$A24,'[1]Monthly Distro Builder'!$G$3:$G$240,0),MATCH('[1]For Distribution MONTHLY'!D$10,'[1]Monthly Distro Builder'!$G$3:$K$3,0)),"")</f>
        <v>82.94</v>
      </c>
      <c r="E24" s="7">
        <f>IFERROR(INDEX('[1]Monthly Distro Builder'!$G$3:$K$240,MATCH('[1]For Distribution MONTHLY'!$A24,'[1]Monthly Distro Builder'!$G$3:$G$240,0),MATCH('[1]For Distribution MONTHLY'!E$10,'[1]Monthly Distro Builder'!$G$3:$K$3,0)),"")</f>
        <v>88.49</v>
      </c>
    </row>
    <row r="25" spans="1:5" x14ac:dyDescent="0.25">
      <c r="A25" s="6">
        <f>IF('[1]Monthly Distro Builder'!G18="","",'[1]Monthly Distro Builder'!G18)</f>
        <v>44255</v>
      </c>
      <c r="B25" s="7">
        <f>IFERROR(INDEX('[1]Monthly Distro Builder'!$G$3:$K$240,MATCH('[1]For Distribution MONTHLY'!$A25,'[1]Monthly Distro Builder'!$G$3:$G$240,0),MATCH('[1]For Distribution MONTHLY'!B$10,'[1]Monthly Distro Builder'!$G$3:$K$3,0)),"")</f>
        <v>107.13</v>
      </c>
      <c r="C25" s="7">
        <f>IFERROR(INDEX('[1]Monthly Distro Builder'!$G$3:$K$240,MATCH('[1]For Distribution MONTHLY'!$A25,'[1]Monthly Distro Builder'!$G$3:$G$240,0),MATCH('[1]For Distribution MONTHLY'!C$10,'[1]Monthly Distro Builder'!$G$3:$K$3,0)),"")</f>
        <v>93.89</v>
      </c>
      <c r="D25" s="7">
        <f>IFERROR(INDEX('[1]Monthly Distro Builder'!$G$3:$K$240,MATCH('[1]For Distribution MONTHLY'!$A25,'[1]Monthly Distro Builder'!$G$3:$G$240,0),MATCH('[1]For Distribution MONTHLY'!D$10,'[1]Monthly Distro Builder'!$G$3:$K$3,0)),"")</f>
        <v>100.76</v>
      </c>
      <c r="E25" s="7">
        <f>IFERROR(INDEX('[1]Monthly Distro Builder'!$G$3:$K$240,MATCH('[1]For Distribution MONTHLY'!$A25,'[1]Monthly Distro Builder'!$G$3:$G$240,0),MATCH('[1]For Distribution MONTHLY'!E$10,'[1]Monthly Distro Builder'!$G$3:$K$3,0)),"")</f>
        <v>100.59</v>
      </c>
    </row>
    <row r="26" spans="1:5" x14ac:dyDescent="0.25">
      <c r="A26" s="6">
        <f>IF('[1]Monthly Distro Builder'!G19="","",'[1]Monthly Distro Builder'!G19)</f>
        <v>44286</v>
      </c>
      <c r="B26" s="7">
        <f>IFERROR(INDEX('[1]Monthly Distro Builder'!$G$3:$K$240,MATCH('[1]For Distribution MONTHLY'!$A26,'[1]Monthly Distro Builder'!$G$3:$G$240,0),MATCH('[1]For Distribution MONTHLY'!B$10,'[1]Monthly Distro Builder'!$G$3:$K$3,0)),"")</f>
        <v>93.85</v>
      </c>
      <c r="C26" s="7">
        <f>IFERROR(INDEX('[1]Monthly Distro Builder'!$G$3:$K$240,MATCH('[1]For Distribution MONTHLY'!$A26,'[1]Monthly Distro Builder'!$G$3:$G$240,0),MATCH('[1]For Distribution MONTHLY'!C$10,'[1]Monthly Distro Builder'!$G$3:$K$3,0)),"")</f>
        <v>93.16</v>
      </c>
      <c r="D26" s="7">
        <f>IFERROR(INDEX('[1]Monthly Distro Builder'!$G$3:$K$240,MATCH('[1]For Distribution MONTHLY'!$A26,'[1]Monthly Distro Builder'!$G$3:$G$240,0),MATCH('[1]For Distribution MONTHLY'!D$10,'[1]Monthly Distro Builder'!$G$3:$K$3,0)),"")</f>
        <v>91.5</v>
      </c>
      <c r="E26" s="7">
        <f>IFERROR(INDEX('[1]Monthly Distro Builder'!$G$3:$K$240,MATCH('[1]For Distribution MONTHLY'!$A26,'[1]Monthly Distro Builder'!$G$3:$G$240,0),MATCH('[1]For Distribution MONTHLY'!E$10,'[1]Monthly Distro Builder'!$G$3:$K$3,0)),"")</f>
        <v>92.84</v>
      </c>
    </row>
    <row r="27" spans="1:5" x14ac:dyDescent="0.25">
      <c r="A27" s="6">
        <f>IF('[1]Monthly Distro Builder'!G20="","",'[1]Monthly Distro Builder'!G20)</f>
        <v>44316</v>
      </c>
      <c r="B27" s="7">
        <f>IFERROR(INDEX('[1]Monthly Distro Builder'!$G$3:$K$240,MATCH('[1]For Distribution MONTHLY'!$A27,'[1]Monthly Distro Builder'!$G$3:$G$240,0),MATCH('[1]For Distribution MONTHLY'!B$10,'[1]Monthly Distro Builder'!$G$3:$K$3,0)),"")</f>
        <v>97.79</v>
      </c>
      <c r="C27" s="7">
        <f>IFERROR(INDEX('[1]Monthly Distro Builder'!$G$3:$K$240,MATCH('[1]For Distribution MONTHLY'!$A27,'[1]Monthly Distro Builder'!$G$3:$G$240,0),MATCH('[1]For Distribution MONTHLY'!C$10,'[1]Monthly Distro Builder'!$G$3:$K$3,0)),"")</f>
        <v>94.56</v>
      </c>
      <c r="D27" s="7">
        <f>IFERROR(INDEX('[1]Monthly Distro Builder'!$G$3:$K$240,MATCH('[1]For Distribution MONTHLY'!$A27,'[1]Monthly Distro Builder'!$G$3:$G$240,0),MATCH('[1]For Distribution MONTHLY'!D$10,'[1]Monthly Distro Builder'!$G$3:$K$3,0)),"")</f>
        <v>92.75</v>
      </c>
      <c r="E27" s="7">
        <f>IFERROR(INDEX('[1]Monthly Distro Builder'!$G$3:$K$240,MATCH('[1]For Distribution MONTHLY'!$A27,'[1]Monthly Distro Builder'!$G$3:$G$240,0),MATCH('[1]For Distribution MONTHLY'!E$10,'[1]Monthly Distro Builder'!$G$3:$K$3,0)),"")</f>
        <v>95.04</v>
      </c>
    </row>
    <row r="28" spans="1:5" x14ac:dyDescent="0.25">
      <c r="A28" s="6">
        <f>IF('[1]Monthly Distro Builder'!G21="","",'[1]Monthly Distro Builder'!G21)</f>
        <v>44347</v>
      </c>
      <c r="B28" s="7">
        <f>IFERROR(INDEX('[1]Monthly Distro Builder'!$G$3:$K$240,MATCH('[1]For Distribution MONTHLY'!$A28,'[1]Monthly Distro Builder'!$G$3:$G$240,0),MATCH('[1]For Distribution MONTHLY'!B$10,'[1]Monthly Distro Builder'!$G$3:$K$3,0)),"")</f>
        <v>102.73</v>
      </c>
      <c r="C28" s="7">
        <f>IFERROR(INDEX('[1]Monthly Distro Builder'!$G$3:$K$240,MATCH('[1]For Distribution MONTHLY'!$A28,'[1]Monthly Distro Builder'!$G$3:$G$240,0),MATCH('[1]For Distribution MONTHLY'!C$10,'[1]Monthly Distro Builder'!$G$3:$K$3,0)),"")</f>
        <v>115.22</v>
      </c>
      <c r="D28" s="7">
        <f>IFERROR(INDEX('[1]Monthly Distro Builder'!$G$3:$K$240,MATCH('[1]For Distribution MONTHLY'!$A28,'[1]Monthly Distro Builder'!$G$3:$G$240,0),MATCH('[1]For Distribution MONTHLY'!D$10,'[1]Monthly Distro Builder'!$G$3:$K$3,0)),"")</f>
        <v>95.57</v>
      </c>
      <c r="E28" s="7">
        <f>IFERROR(INDEX('[1]Monthly Distro Builder'!$G$3:$K$240,MATCH('[1]For Distribution MONTHLY'!$A28,'[1]Monthly Distro Builder'!$G$3:$G$240,0),MATCH('[1]For Distribution MONTHLY'!E$10,'[1]Monthly Distro Builder'!$G$3:$K$3,0)),"")</f>
        <v>104.51</v>
      </c>
    </row>
    <row r="29" spans="1:5" x14ac:dyDescent="0.25">
      <c r="A29" s="6">
        <f>IF('[1]Monthly Distro Builder'!G22="","",'[1]Monthly Distro Builder'!G22)</f>
        <v>44377</v>
      </c>
      <c r="B29" s="7">
        <f>IFERROR(INDEX('[1]Monthly Distro Builder'!$G$3:$K$240,MATCH('[1]For Distribution MONTHLY'!$A29,'[1]Monthly Distro Builder'!$G$3:$G$240,0),MATCH('[1]For Distribution MONTHLY'!B$10,'[1]Monthly Distro Builder'!$G$3:$K$3,0)),"")</f>
        <v>102.26</v>
      </c>
      <c r="C29" s="7">
        <f>IFERROR(INDEX('[1]Monthly Distro Builder'!$G$3:$K$240,MATCH('[1]For Distribution MONTHLY'!$A29,'[1]Monthly Distro Builder'!$G$3:$G$240,0),MATCH('[1]For Distribution MONTHLY'!C$10,'[1]Monthly Distro Builder'!$G$3:$K$3,0)),"")</f>
        <v>102.73</v>
      </c>
      <c r="D29" s="7">
        <f>IFERROR(INDEX('[1]Monthly Distro Builder'!$G$3:$K$240,MATCH('[1]For Distribution MONTHLY'!$A29,'[1]Monthly Distro Builder'!$G$3:$G$240,0),MATCH('[1]For Distribution MONTHLY'!D$10,'[1]Monthly Distro Builder'!$G$3:$K$3,0)),"")</f>
        <v>109.69</v>
      </c>
      <c r="E29" s="7">
        <f>IFERROR(INDEX('[1]Monthly Distro Builder'!$G$3:$K$240,MATCH('[1]For Distribution MONTHLY'!$A29,'[1]Monthly Distro Builder'!$G$3:$G$240,0),MATCH('[1]For Distribution MONTHLY'!E$10,'[1]Monthly Distro Builder'!$G$3:$K$3,0)),"")</f>
        <v>104.9</v>
      </c>
    </row>
    <row r="30" spans="1:5" x14ac:dyDescent="0.25">
      <c r="A30" s="6">
        <f>IF('[1]Monthly Distro Builder'!G23="","",'[1]Monthly Distro Builder'!G23)</f>
        <v>44408</v>
      </c>
      <c r="B30" s="7">
        <f>IFERROR(INDEX('[1]Monthly Distro Builder'!$G$3:$K$240,MATCH('[1]For Distribution MONTHLY'!$A30,'[1]Monthly Distro Builder'!$G$3:$G$240,0),MATCH('[1]For Distribution MONTHLY'!B$10,'[1]Monthly Distro Builder'!$G$3:$K$3,0)),"")</f>
        <v>101.1</v>
      </c>
      <c r="C30" s="7">
        <f>IFERROR(INDEX('[1]Monthly Distro Builder'!$G$3:$K$240,MATCH('[1]For Distribution MONTHLY'!$A30,'[1]Monthly Distro Builder'!$G$3:$G$240,0),MATCH('[1]For Distribution MONTHLY'!C$10,'[1]Monthly Distro Builder'!$G$3:$K$3,0)),"")</f>
        <v>103.57</v>
      </c>
      <c r="D30" s="7">
        <f>IFERROR(INDEX('[1]Monthly Distro Builder'!$G$3:$K$240,MATCH('[1]For Distribution MONTHLY'!$A30,'[1]Monthly Distro Builder'!$G$3:$G$240,0),MATCH('[1]For Distribution MONTHLY'!D$10,'[1]Monthly Distro Builder'!$G$3:$K$3,0)),"")</f>
        <v>102.94</v>
      </c>
      <c r="E30" s="7">
        <f>IFERROR(INDEX('[1]Monthly Distro Builder'!$G$3:$K$240,MATCH('[1]For Distribution MONTHLY'!$A30,'[1]Monthly Distro Builder'!$G$3:$G$240,0),MATCH('[1]For Distribution MONTHLY'!E$10,'[1]Monthly Distro Builder'!$G$3:$K$3,0)),"")</f>
        <v>102.54</v>
      </c>
    </row>
    <row r="31" spans="1:5" x14ac:dyDescent="0.25">
      <c r="A31" s="6">
        <f>IF('[1]Monthly Distro Builder'!G24="","",'[1]Monthly Distro Builder'!G24)</f>
        <v>44439</v>
      </c>
      <c r="B31" s="7">
        <f>IFERROR(INDEX('[1]Monthly Distro Builder'!$G$3:$K$240,MATCH('[1]For Distribution MONTHLY'!$A31,'[1]Monthly Distro Builder'!$G$3:$G$240,0),MATCH('[1]For Distribution MONTHLY'!B$10,'[1]Monthly Distro Builder'!$G$3:$K$3,0)),"")</f>
        <v>99.88</v>
      </c>
      <c r="C31" s="7">
        <f>IFERROR(INDEX('[1]Monthly Distro Builder'!$G$3:$K$240,MATCH('[1]For Distribution MONTHLY'!$A31,'[1]Monthly Distro Builder'!$G$3:$G$240,0),MATCH('[1]For Distribution MONTHLY'!C$10,'[1]Monthly Distro Builder'!$G$3:$K$3,0)),"")</f>
        <v>102.32</v>
      </c>
      <c r="D31" s="7">
        <f>IFERROR(INDEX('[1]Monthly Distro Builder'!$G$3:$K$240,MATCH('[1]For Distribution MONTHLY'!$A31,'[1]Monthly Distro Builder'!$G$3:$G$240,0),MATCH('[1]For Distribution MONTHLY'!D$10,'[1]Monthly Distro Builder'!$G$3:$K$3,0)),"")</f>
        <v>100.7</v>
      </c>
      <c r="E31" s="7">
        <f>IFERROR(INDEX('[1]Monthly Distro Builder'!$G$3:$K$240,MATCH('[1]For Distribution MONTHLY'!$A31,'[1]Monthly Distro Builder'!$G$3:$G$240,0),MATCH('[1]For Distribution MONTHLY'!E$10,'[1]Monthly Distro Builder'!$G$3:$K$3,0)),"")</f>
        <v>100.97</v>
      </c>
    </row>
    <row r="32" spans="1:5" x14ac:dyDescent="0.25">
      <c r="A32" s="6">
        <f>IF('[1]Monthly Distro Builder'!G25="","",'[1]Monthly Distro Builder'!G25)</f>
        <v>44469</v>
      </c>
      <c r="B32" s="7">
        <f>IFERROR(INDEX('[1]Monthly Distro Builder'!$G$3:$K$240,MATCH('[1]For Distribution MONTHLY'!$A32,'[1]Monthly Distro Builder'!$G$3:$G$240,0),MATCH('[1]For Distribution MONTHLY'!B$10,'[1]Monthly Distro Builder'!$G$3:$K$3,0)),"")</f>
        <v>97.93</v>
      </c>
      <c r="C32" s="7">
        <f>IFERROR(INDEX('[1]Monthly Distro Builder'!$G$3:$K$240,MATCH('[1]For Distribution MONTHLY'!$A32,'[1]Monthly Distro Builder'!$G$3:$G$240,0),MATCH('[1]For Distribution MONTHLY'!C$10,'[1]Monthly Distro Builder'!$G$3:$K$3,0)),"")</f>
        <v>94.24</v>
      </c>
      <c r="D32" s="7">
        <f>IFERROR(INDEX('[1]Monthly Distro Builder'!$G$3:$K$240,MATCH('[1]For Distribution MONTHLY'!$A32,'[1]Monthly Distro Builder'!$G$3:$G$240,0),MATCH('[1]For Distribution MONTHLY'!D$10,'[1]Monthly Distro Builder'!$G$3:$K$3,0)),"")</f>
        <v>107.21</v>
      </c>
      <c r="E32" s="7">
        <f>IFERROR(INDEX('[1]Monthly Distro Builder'!$G$3:$K$240,MATCH('[1]For Distribution MONTHLY'!$A32,'[1]Monthly Distro Builder'!$G$3:$G$240,0),MATCH('[1]For Distribution MONTHLY'!E$10,'[1]Monthly Distro Builder'!$G$3:$K$3,0)),"")</f>
        <v>99.8</v>
      </c>
    </row>
    <row r="33" spans="1:5" x14ac:dyDescent="0.25">
      <c r="A33" s="6">
        <f>IF('[1]Monthly Distro Builder'!G26="","",'[1]Monthly Distro Builder'!G26)</f>
        <v>44500</v>
      </c>
      <c r="B33" s="7">
        <f>IFERROR(INDEX('[1]Monthly Distro Builder'!$G$3:$K$240,MATCH('[1]For Distribution MONTHLY'!$A33,'[1]Monthly Distro Builder'!$G$3:$G$240,0),MATCH('[1]For Distribution MONTHLY'!B$10,'[1]Monthly Distro Builder'!$G$3:$K$3,0)),"")</f>
        <v>98.95</v>
      </c>
      <c r="C33" s="7">
        <f>IFERROR(INDEX('[1]Monthly Distro Builder'!$G$3:$K$240,MATCH('[1]For Distribution MONTHLY'!$A33,'[1]Monthly Distro Builder'!$G$3:$G$240,0),MATCH('[1]For Distribution MONTHLY'!C$10,'[1]Monthly Distro Builder'!$G$3:$K$3,0)),"")</f>
        <v>94.05</v>
      </c>
      <c r="D33" s="7">
        <f>IFERROR(INDEX('[1]Monthly Distro Builder'!$G$3:$K$240,MATCH('[1]For Distribution MONTHLY'!$A33,'[1]Monthly Distro Builder'!$G$3:$G$240,0),MATCH('[1]For Distribution MONTHLY'!D$10,'[1]Monthly Distro Builder'!$G$3:$K$3,0)),"")</f>
        <v>101.91</v>
      </c>
      <c r="E33" s="7">
        <f>IFERROR(INDEX('[1]Monthly Distro Builder'!$G$3:$K$240,MATCH('[1]For Distribution MONTHLY'!$A33,'[1]Monthly Distro Builder'!$G$3:$G$240,0),MATCH('[1]For Distribution MONTHLY'!E$10,'[1]Monthly Distro Builder'!$G$3:$K$3,0)),"")</f>
        <v>98.3</v>
      </c>
    </row>
    <row r="34" spans="1:5" x14ac:dyDescent="0.25">
      <c r="A34" s="6">
        <f>IF('[1]Monthly Distro Builder'!G27="","",'[1]Monthly Distro Builder'!G27)</f>
        <v>44530</v>
      </c>
      <c r="B34" s="7">
        <f>IFERROR(INDEX('[1]Monthly Distro Builder'!$G$3:$K$240,MATCH('[1]For Distribution MONTHLY'!$A34,'[1]Monthly Distro Builder'!$G$3:$G$240,0),MATCH('[1]For Distribution MONTHLY'!B$10,'[1]Monthly Distro Builder'!$G$3:$K$3,0)),"")</f>
        <v>103.11</v>
      </c>
      <c r="C34" s="7">
        <f>IFERROR(INDEX('[1]Monthly Distro Builder'!$G$3:$K$240,MATCH('[1]For Distribution MONTHLY'!$A34,'[1]Monthly Distro Builder'!$G$3:$G$240,0),MATCH('[1]For Distribution MONTHLY'!C$10,'[1]Monthly Distro Builder'!$G$3:$K$3,0)),"")</f>
        <v>106.14</v>
      </c>
      <c r="D34" s="7">
        <f>IFERROR(INDEX('[1]Monthly Distro Builder'!$G$3:$K$240,MATCH('[1]For Distribution MONTHLY'!$A34,'[1]Monthly Distro Builder'!$G$3:$G$240,0),MATCH('[1]For Distribution MONTHLY'!D$10,'[1]Monthly Distro Builder'!$G$3:$K$3,0)),"")</f>
        <v>104.32</v>
      </c>
      <c r="E34" s="7">
        <f>IFERROR(INDEX('[1]Monthly Distro Builder'!$G$3:$K$240,MATCH('[1]For Distribution MONTHLY'!$A34,'[1]Monthly Distro Builder'!$G$3:$G$240,0),MATCH('[1]For Distribution MONTHLY'!E$10,'[1]Monthly Distro Builder'!$G$3:$K$3,0)),"")</f>
        <v>104.52</v>
      </c>
    </row>
    <row r="35" spans="1:5" x14ac:dyDescent="0.25">
      <c r="A35" s="6">
        <f>IF('[1]Monthly Distro Builder'!G28="","",'[1]Monthly Distro Builder'!G28)</f>
        <v>44561</v>
      </c>
      <c r="B35" s="7">
        <f>IFERROR(INDEX('[1]Monthly Distro Builder'!$G$3:$K$240,MATCH('[1]For Distribution MONTHLY'!$A35,'[1]Monthly Distro Builder'!$G$3:$G$240,0),MATCH('[1]For Distribution MONTHLY'!B$10,'[1]Monthly Distro Builder'!$G$3:$K$3,0)),"")</f>
        <v>108.54</v>
      </c>
      <c r="C35" s="7">
        <f>IFERROR(INDEX('[1]Monthly Distro Builder'!$G$3:$K$240,MATCH('[1]For Distribution MONTHLY'!$A35,'[1]Monthly Distro Builder'!$G$3:$G$240,0),MATCH('[1]For Distribution MONTHLY'!C$10,'[1]Monthly Distro Builder'!$G$3:$K$3,0)),"")</f>
        <v>99.96</v>
      </c>
      <c r="D35" s="7">
        <f>IFERROR(INDEX('[1]Monthly Distro Builder'!$G$3:$K$240,MATCH('[1]For Distribution MONTHLY'!$A35,'[1]Monthly Distro Builder'!$G$3:$G$240,0),MATCH('[1]For Distribution MONTHLY'!D$10,'[1]Monthly Distro Builder'!$G$3:$K$3,0)),"")</f>
        <v>99.19</v>
      </c>
      <c r="E35" s="7">
        <f>IFERROR(INDEX('[1]Monthly Distro Builder'!$G$3:$K$240,MATCH('[1]For Distribution MONTHLY'!$A35,'[1]Monthly Distro Builder'!$G$3:$G$240,0),MATCH('[1]For Distribution MONTHLY'!E$10,'[1]Monthly Distro Builder'!$G$3:$K$3,0)),"")</f>
        <v>102.57</v>
      </c>
    </row>
    <row r="36" spans="1:5" x14ac:dyDescent="0.25">
      <c r="A36" s="6">
        <f>IF('[1]Monthly Distro Builder'!G29="","",'[1]Monthly Distro Builder'!G29)</f>
        <v>44592</v>
      </c>
      <c r="B36" s="7">
        <f>IFERROR(INDEX('[1]Monthly Distro Builder'!$G$3:$K$240,MATCH('[1]For Distribution MONTHLY'!$A36,'[1]Monthly Distro Builder'!$G$3:$G$240,0),MATCH('[1]For Distribution MONTHLY'!B$10,'[1]Monthly Distro Builder'!$G$3:$K$3,0)),"")</f>
        <v>113.57</v>
      </c>
      <c r="C36" s="7">
        <f>IFERROR(INDEX('[1]Monthly Distro Builder'!$G$3:$K$240,MATCH('[1]For Distribution MONTHLY'!$A36,'[1]Monthly Distro Builder'!$G$3:$G$240,0),MATCH('[1]For Distribution MONTHLY'!C$10,'[1]Monthly Distro Builder'!$G$3:$K$3,0)),"")</f>
        <v>111.56</v>
      </c>
      <c r="D36" s="7">
        <f>IFERROR(INDEX('[1]Monthly Distro Builder'!$G$3:$K$240,MATCH('[1]For Distribution MONTHLY'!$A36,'[1]Monthly Distro Builder'!$G$3:$G$240,0),MATCH('[1]For Distribution MONTHLY'!D$10,'[1]Monthly Distro Builder'!$G$3:$K$3,0)),"")</f>
        <v>113.24</v>
      </c>
      <c r="E36" s="7">
        <f>IFERROR(INDEX('[1]Monthly Distro Builder'!$G$3:$K$240,MATCH('[1]For Distribution MONTHLY'!$A36,'[1]Monthly Distro Builder'!$G$3:$G$240,0),MATCH('[1]For Distribution MONTHLY'!E$10,'[1]Monthly Distro Builder'!$G$3:$K$3,0)),"")</f>
        <v>112.79</v>
      </c>
    </row>
    <row r="37" spans="1:5" x14ac:dyDescent="0.25">
      <c r="A37" s="6">
        <f>IF('[1]Monthly Distro Builder'!G30="","",'[1]Monthly Distro Builder'!G30)</f>
        <v>44620</v>
      </c>
      <c r="B37" s="7">
        <f>IFERROR(INDEX('[1]Monthly Distro Builder'!$G$3:$K$240,MATCH('[1]For Distribution MONTHLY'!$A37,'[1]Monthly Distro Builder'!$G$3:$G$240,0),MATCH('[1]For Distribution MONTHLY'!B$10,'[1]Monthly Distro Builder'!$G$3:$K$3,0)),"")</f>
        <v>111.53</v>
      </c>
      <c r="C37" s="7">
        <f>IFERROR(INDEX('[1]Monthly Distro Builder'!$G$3:$K$240,MATCH('[1]For Distribution MONTHLY'!$A37,'[1]Monthly Distro Builder'!$G$3:$G$240,0),MATCH('[1]For Distribution MONTHLY'!C$10,'[1]Monthly Distro Builder'!$G$3:$K$3,0)),"")</f>
        <v>109.69</v>
      </c>
      <c r="D37" s="7">
        <f>IFERROR(INDEX('[1]Monthly Distro Builder'!$G$3:$K$240,MATCH('[1]For Distribution MONTHLY'!$A37,'[1]Monthly Distro Builder'!$G$3:$G$240,0),MATCH('[1]For Distribution MONTHLY'!D$10,'[1]Monthly Distro Builder'!$G$3:$K$3,0)),"")</f>
        <v>106.17</v>
      </c>
      <c r="E37" s="7">
        <f>IFERROR(INDEX('[1]Monthly Distro Builder'!$G$3:$K$240,MATCH('[1]For Distribution MONTHLY'!$A37,'[1]Monthly Distro Builder'!$G$3:$G$240,0),MATCH('[1]For Distribution MONTHLY'!E$10,'[1]Monthly Distro Builder'!$G$3:$K$3,0)),"")</f>
        <v>109.13</v>
      </c>
    </row>
    <row r="38" spans="1:5" x14ac:dyDescent="0.25">
      <c r="A38" s="6">
        <f>IF('[1]Monthly Distro Builder'!G31="","",'[1]Monthly Distro Builder'!G31)</f>
        <v>44651</v>
      </c>
      <c r="B38" s="7">
        <f>IFERROR(INDEX('[1]Monthly Distro Builder'!$G$3:$K$240,MATCH('[1]For Distribution MONTHLY'!$A38,'[1]Monthly Distro Builder'!$G$3:$G$240,0),MATCH('[1]For Distribution MONTHLY'!B$10,'[1]Monthly Distro Builder'!$G$3:$K$3,0)),"")</f>
        <v>113.58</v>
      </c>
      <c r="C38" s="7">
        <f>IFERROR(INDEX('[1]Monthly Distro Builder'!$G$3:$K$240,MATCH('[1]For Distribution MONTHLY'!$A38,'[1]Monthly Distro Builder'!$G$3:$G$240,0),MATCH('[1]For Distribution MONTHLY'!C$10,'[1]Monthly Distro Builder'!$G$3:$K$3,0)),"")</f>
        <v>112.54</v>
      </c>
      <c r="D38" s="7">
        <f>IFERROR(INDEX('[1]Monthly Distro Builder'!$G$3:$K$240,MATCH('[1]For Distribution MONTHLY'!$A38,'[1]Monthly Distro Builder'!$G$3:$G$240,0),MATCH('[1]For Distribution MONTHLY'!D$10,'[1]Monthly Distro Builder'!$G$3:$K$3,0)),"")</f>
        <v>106.86</v>
      </c>
      <c r="E38" s="7">
        <f>IFERROR(INDEX('[1]Monthly Distro Builder'!$G$3:$K$240,MATCH('[1]For Distribution MONTHLY'!$A38,'[1]Monthly Distro Builder'!$G$3:$G$240,0),MATCH('[1]For Distribution MONTHLY'!E$10,'[1]Monthly Distro Builder'!$G$3:$K$3,0)),"")</f>
        <v>110.99</v>
      </c>
    </row>
    <row r="39" spans="1:5" x14ac:dyDescent="0.25">
      <c r="A39" s="6">
        <f>IF('[1]Monthly Distro Builder'!G32="","",'[1]Monthly Distro Builder'!G32)</f>
        <v>44681</v>
      </c>
      <c r="B39" s="7">
        <f>IFERROR(INDEX('[1]Monthly Distro Builder'!$G$3:$K$240,MATCH('[1]For Distribution MONTHLY'!$A39,'[1]Monthly Distro Builder'!$G$3:$G$240,0),MATCH('[1]For Distribution MONTHLY'!B$10,'[1]Monthly Distro Builder'!$G$3:$K$3,0)),"")</f>
        <v>115.77</v>
      </c>
      <c r="C39" s="7">
        <f>IFERROR(INDEX('[1]Monthly Distro Builder'!$G$3:$K$240,MATCH('[1]For Distribution MONTHLY'!$A39,'[1]Monthly Distro Builder'!$G$3:$G$240,0),MATCH('[1]For Distribution MONTHLY'!C$10,'[1]Monthly Distro Builder'!$G$3:$K$3,0)),"")</f>
        <v>116.07</v>
      </c>
      <c r="D39" s="7">
        <f>IFERROR(INDEX('[1]Monthly Distro Builder'!$G$3:$K$240,MATCH('[1]For Distribution MONTHLY'!$A39,'[1]Monthly Distro Builder'!$G$3:$G$240,0),MATCH('[1]For Distribution MONTHLY'!D$10,'[1]Monthly Distro Builder'!$G$3:$K$3,0)),"")</f>
        <v>107.31</v>
      </c>
      <c r="E39" s="7">
        <f>IFERROR(INDEX('[1]Monthly Distro Builder'!$G$3:$K$240,MATCH('[1]For Distribution MONTHLY'!$A39,'[1]Monthly Distro Builder'!$G$3:$G$240,0),MATCH('[1]For Distribution MONTHLY'!E$10,'[1]Monthly Distro Builder'!$G$3:$K$3,0)),"")</f>
        <v>113.05</v>
      </c>
    </row>
    <row r="40" spans="1:5" x14ac:dyDescent="0.25">
      <c r="A40" s="6">
        <f>IF('[1]Monthly Distro Builder'!G33="","",'[1]Monthly Distro Builder'!G33)</f>
        <v>44712</v>
      </c>
      <c r="B40" s="7">
        <f>IFERROR(INDEX('[1]Monthly Distro Builder'!$G$3:$K$240,MATCH('[1]For Distribution MONTHLY'!$A40,'[1]Monthly Distro Builder'!$G$3:$G$240,0),MATCH('[1]For Distribution MONTHLY'!B$10,'[1]Monthly Distro Builder'!$G$3:$K$3,0)),"")</f>
        <v>117.43</v>
      </c>
      <c r="C40" s="7">
        <f>IFERROR(INDEX('[1]Monthly Distro Builder'!$G$3:$K$240,MATCH('[1]For Distribution MONTHLY'!$A40,'[1]Monthly Distro Builder'!$G$3:$G$240,0),MATCH('[1]For Distribution MONTHLY'!C$10,'[1]Monthly Distro Builder'!$G$3:$K$3,0)),"")</f>
        <v>117.99</v>
      </c>
      <c r="D40" s="7">
        <f>IFERROR(INDEX('[1]Monthly Distro Builder'!$G$3:$K$240,MATCH('[1]For Distribution MONTHLY'!$A40,'[1]Monthly Distro Builder'!$G$3:$G$240,0),MATCH('[1]For Distribution MONTHLY'!D$10,'[1]Monthly Distro Builder'!$G$3:$K$3,0)),"")</f>
        <v>108.26</v>
      </c>
      <c r="E40" s="7">
        <f>IFERROR(INDEX('[1]Monthly Distro Builder'!$G$3:$K$240,MATCH('[1]For Distribution MONTHLY'!$A40,'[1]Monthly Distro Builder'!$G$3:$G$240,0),MATCH('[1]For Distribution MONTHLY'!E$10,'[1]Monthly Distro Builder'!$G$3:$K$3,0)),"")</f>
        <v>114.56</v>
      </c>
    </row>
    <row r="41" spans="1:5" x14ac:dyDescent="0.25">
      <c r="A41" s="6">
        <f>IF('[1]Monthly Distro Builder'!G34="","",'[1]Monthly Distro Builder'!G34)</f>
        <v>44742</v>
      </c>
      <c r="B41" s="7">
        <f>IFERROR(INDEX('[1]Monthly Distro Builder'!$G$3:$K$240,MATCH('[1]For Distribution MONTHLY'!$A41,'[1]Monthly Distro Builder'!$G$3:$G$240,0),MATCH('[1]For Distribution MONTHLY'!B$10,'[1]Monthly Distro Builder'!$G$3:$K$3,0)),"")</f>
        <v>116.4</v>
      </c>
      <c r="C41" s="7">
        <f>IFERROR(INDEX('[1]Monthly Distro Builder'!$G$3:$K$240,MATCH('[1]For Distribution MONTHLY'!$A41,'[1]Monthly Distro Builder'!$G$3:$G$240,0),MATCH('[1]For Distribution MONTHLY'!C$10,'[1]Monthly Distro Builder'!$G$3:$K$3,0)),"")</f>
        <v>116.65</v>
      </c>
      <c r="D41" s="7">
        <f>IFERROR(INDEX('[1]Monthly Distro Builder'!$G$3:$K$240,MATCH('[1]For Distribution MONTHLY'!$A41,'[1]Monthly Distro Builder'!$G$3:$G$240,0),MATCH('[1]For Distribution MONTHLY'!D$10,'[1]Monthly Distro Builder'!$G$3:$K$3,0)),"")</f>
        <v>99.54</v>
      </c>
      <c r="E41" s="7">
        <f>IFERROR(INDEX('[1]Monthly Distro Builder'!$G$3:$K$240,MATCH('[1]For Distribution MONTHLY'!$A41,'[1]Monthly Distro Builder'!$G$3:$G$240,0),MATCH('[1]For Distribution MONTHLY'!E$10,'[1]Monthly Distro Builder'!$G$3:$K$3,0)),"")</f>
        <v>110.86</v>
      </c>
    </row>
    <row r="42" spans="1:5" x14ac:dyDescent="0.25">
      <c r="A42" s="6">
        <f>IF('[1]Monthly Distro Builder'!G35="","",'[1]Monthly Distro Builder'!G35)</f>
        <v>44773</v>
      </c>
      <c r="B42" s="7">
        <f>IFERROR(INDEX('[1]Monthly Distro Builder'!$G$3:$K$240,MATCH('[1]For Distribution MONTHLY'!$A42,'[1]Monthly Distro Builder'!$G$3:$G$240,0),MATCH('[1]For Distribution MONTHLY'!B$10,'[1]Monthly Distro Builder'!$G$3:$K$3,0)),"")</f>
        <v>119.23</v>
      </c>
      <c r="C42" s="7">
        <f>IFERROR(INDEX('[1]Monthly Distro Builder'!$G$3:$K$240,MATCH('[1]For Distribution MONTHLY'!$A42,'[1]Monthly Distro Builder'!$G$3:$G$240,0),MATCH('[1]For Distribution MONTHLY'!C$10,'[1]Monthly Distro Builder'!$G$3:$K$3,0)),"")</f>
        <v>117.03</v>
      </c>
      <c r="D42" s="7">
        <f>IFERROR(INDEX('[1]Monthly Distro Builder'!$G$3:$K$240,MATCH('[1]For Distribution MONTHLY'!$A42,'[1]Monthly Distro Builder'!$G$3:$G$240,0),MATCH('[1]For Distribution MONTHLY'!D$10,'[1]Monthly Distro Builder'!$G$3:$K$3,0)),"")</f>
        <v>101.25</v>
      </c>
      <c r="E42" s="7">
        <f>IFERROR(INDEX('[1]Monthly Distro Builder'!$G$3:$K$240,MATCH('[1]For Distribution MONTHLY'!$A42,'[1]Monthly Distro Builder'!$G$3:$G$240,0),MATCH('[1]For Distribution MONTHLY'!E$10,'[1]Monthly Distro Builder'!$G$3:$K$3,0)),"")</f>
        <v>112.5</v>
      </c>
    </row>
    <row r="43" spans="1:5" x14ac:dyDescent="0.25">
      <c r="A43" s="6">
        <f>IF('[1]Monthly Distro Builder'!G36="","",'[1]Monthly Distro Builder'!G36)</f>
        <v>44804</v>
      </c>
      <c r="B43" s="7">
        <f>IFERROR(INDEX('[1]Monthly Distro Builder'!$G$3:$K$240,MATCH('[1]For Distribution MONTHLY'!$A43,'[1]Monthly Distro Builder'!$G$3:$G$240,0),MATCH('[1]For Distribution MONTHLY'!B$10,'[1]Monthly Distro Builder'!$G$3:$K$3,0)),"")</f>
        <v>122.33</v>
      </c>
      <c r="C43" s="7">
        <f>IFERROR(INDEX('[1]Monthly Distro Builder'!$G$3:$K$240,MATCH('[1]For Distribution MONTHLY'!$A43,'[1]Monthly Distro Builder'!$G$3:$G$240,0),MATCH('[1]For Distribution MONTHLY'!C$10,'[1]Monthly Distro Builder'!$G$3:$K$3,0)),"")</f>
        <v>121.05</v>
      </c>
      <c r="D43" s="7">
        <f>IFERROR(INDEX('[1]Monthly Distro Builder'!$G$3:$K$240,MATCH('[1]For Distribution MONTHLY'!$A43,'[1]Monthly Distro Builder'!$G$3:$G$240,0),MATCH('[1]For Distribution MONTHLY'!D$10,'[1]Monthly Distro Builder'!$G$3:$K$3,0)),"")</f>
        <v>111.86</v>
      </c>
      <c r="E43" s="7">
        <f>IFERROR(INDEX('[1]Monthly Distro Builder'!$G$3:$K$240,MATCH('[1]For Distribution MONTHLY'!$A43,'[1]Monthly Distro Builder'!$G$3:$G$240,0),MATCH('[1]For Distribution MONTHLY'!E$10,'[1]Monthly Distro Builder'!$G$3:$K$3,0)),"")</f>
        <v>118.42</v>
      </c>
    </row>
    <row r="44" spans="1:5" x14ac:dyDescent="0.25">
      <c r="A44" s="6">
        <f>IF('[1]Monthly Distro Builder'!G37="","",'[1]Monthly Distro Builder'!G37)</f>
        <v>44834</v>
      </c>
      <c r="B44" s="7">
        <f>IFERROR(INDEX('[1]Monthly Distro Builder'!$G$3:$K$240,MATCH('[1]For Distribution MONTHLY'!$A44,'[1]Monthly Distro Builder'!$G$3:$G$240,0),MATCH('[1]For Distribution MONTHLY'!B$10,'[1]Monthly Distro Builder'!$G$3:$K$3,0)),"")</f>
        <v>125.84</v>
      </c>
      <c r="C44" s="7">
        <f>IFERROR(INDEX('[1]Monthly Distro Builder'!$G$3:$K$240,MATCH('[1]For Distribution MONTHLY'!$A44,'[1]Monthly Distro Builder'!$G$3:$G$240,0),MATCH('[1]For Distribution MONTHLY'!C$10,'[1]Monthly Distro Builder'!$G$3:$K$3,0)),"")</f>
        <v>130.5</v>
      </c>
      <c r="D44" s="7">
        <f>IFERROR(INDEX('[1]Monthly Distro Builder'!$G$3:$K$240,MATCH('[1]For Distribution MONTHLY'!$A44,'[1]Monthly Distro Builder'!$G$3:$G$240,0),MATCH('[1]For Distribution MONTHLY'!D$10,'[1]Monthly Distro Builder'!$G$3:$K$3,0)),"")</f>
        <v>107.9</v>
      </c>
      <c r="E44" s="7">
        <f>IFERROR(INDEX('[1]Monthly Distro Builder'!$G$3:$K$240,MATCH('[1]For Distribution MONTHLY'!$A44,'[1]Monthly Distro Builder'!$G$3:$G$240,0),MATCH('[1]For Distribution MONTHLY'!E$10,'[1]Monthly Distro Builder'!$G$3:$K$3,0)),"")</f>
        <v>121.41</v>
      </c>
    </row>
    <row r="45" spans="1:5" x14ac:dyDescent="0.25">
      <c r="A45" s="6">
        <f>IF('[1]Monthly Distro Builder'!G38="","",'[1]Monthly Distro Builder'!G38)</f>
        <v>44865</v>
      </c>
      <c r="B45" s="7">
        <f>IFERROR(INDEX('[1]Monthly Distro Builder'!$G$3:$K$240,MATCH('[1]For Distribution MONTHLY'!$A45,'[1]Monthly Distro Builder'!$G$3:$G$240,0),MATCH('[1]For Distribution MONTHLY'!B$10,'[1]Monthly Distro Builder'!$G$3:$K$3,0)),"")</f>
        <v>125.72</v>
      </c>
      <c r="C45" s="7">
        <f>IFERROR(INDEX('[1]Monthly Distro Builder'!$G$3:$K$240,MATCH('[1]For Distribution MONTHLY'!$A45,'[1]Monthly Distro Builder'!$G$3:$G$240,0),MATCH('[1]For Distribution MONTHLY'!C$10,'[1]Monthly Distro Builder'!$G$3:$K$3,0)),"")</f>
        <v>132.51</v>
      </c>
      <c r="D45" s="7">
        <f>IFERROR(INDEX('[1]Monthly Distro Builder'!$G$3:$K$240,MATCH('[1]For Distribution MONTHLY'!$A45,'[1]Monthly Distro Builder'!$G$3:$G$240,0),MATCH('[1]For Distribution MONTHLY'!D$10,'[1]Monthly Distro Builder'!$G$3:$K$3,0)),"")</f>
        <v>116.61</v>
      </c>
      <c r="E45" s="7">
        <f>IFERROR(INDEX('[1]Monthly Distro Builder'!$G$3:$K$240,MATCH('[1]For Distribution MONTHLY'!$A45,'[1]Monthly Distro Builder'!$G$3:$G$240,0),MATCH('[1]For Distribution MONTHLY'!E$10,'[1]Monthly Distro Builder'!$G$3:$K$3,0)),"")</f>
        <v>124.95</v>
      </c>
    </row>
    <row r="46" spans="1:5" x14ac:dyDescent="0.25">
      <c r="A46" s="6">
        <f>IF('[1]Monthly Distro Builder'!G39="","",'[1]Monthly Distro Builder'!G39)</f>
        <v>44895</v>
      </c>
      <c r="B46" s="7">
        <f>IFERROR(INDEX('[1]Monthly Distro Builder'!$G$3:$K$240,MATCH('[1]For Distribution MONTHLY'!$A46,'[1]Monthly Distro Builder'!$G$3:$G$240,0),MATCH('[1]For Distribution MONTHLY'!B$10,'[1]Monthly Distro Builder'!$G$3:$K$3,0)),"")</f>
        <v>121.07</v>
      </c>
      <c r="C46" s="7">
        <f>IFERROR(INDEX('[1]Monthly Distro Builder'!$G$3:$K$240,MATCH('[1]For Distribution MONTHLY'!$A46,'[1]Monthly Distro Builder'!$G$3:$G$240,0),MATCH('[1]For Distribution MONTHLY'!C$10,'[1]Monthly Distro Builder'!$G$3:$K$3,0)),"")</f>
        <v>120.77</v>
      </c>
      <c r="D46" s="7">
        <f>IFERROR(INDEX('[1]Monthly Distro Builder'!$G$3:$K$240,MATCH('[1]For Distribution MONTHLY'!$A46,'[1]Monthly Distro Builder'!$G$3:$G$240,0),MATCH('[1]For Distribution MONTHLY'!D$10,'[1]Monthly Distro Builder'!$G$3:$K$3,0)),"")</f>
        <v>115.53</v>
      </c>
      <c r="E46" s="7">
        <f>IFERROR(INDEX('[1]Monthly Distro Builder'!$G$3:$K$240,MATCH('[1]For Distribution MONTHLY'!$A46,'[1]Monthly Distro Builder'!$G$3:$G$240,0),MATCH('[1]For Distribution MONTHLY'!E$10,'[1]Monthly Distro Builder'!$G$3:$K$3,0)),"")</f>
        <v>119.12</v>
      </c>
    </row>
    <row r="47" spans="1:5" x14ac:dyDescent="0.25">
      <c r="A47" s="6">
        <f>IF('[1]Monthly Distro Builder'!G40="","",'[1]Monthly Distro Builder'!G40)</f>
        <v>44926</v>
      </c>
      <c r="B47" s="7">
        <f>IFERROR(INDEX('[1]Monthly Distro Builder'!$G$3:$K$240,MATCH('[1]For Distribution MONTHLY'!$A47,'[1]Monthly Distro Builder'!$G$3:$G$240,0),MATCH('[1]For Distribution MONTHLY'!B$10,'[1]Monthly Distro Builder'!$G$3:$K$3,0)),"")</f>
        <v>115.44</v>
      </c>
      <c r="C47" s="7">
        <f>IFERROR(INDEX('[1]Monthly Distro Builder'!$G$3:$K$240,MATCH('[1]For Distribution MONTHLY'!$A47,'[1]Monthly Distro Builder'!$G$3:$G$240,0),MATCH('[1]For Distribution MONTHLY'!C$10,'[1]Monthly Distro Builder'!$G$3:$K$3,0)),"")</f>
        <v>127.17</v>
      </c>
      <c r="D47" s="7">
        <f>IFERROR(INDEX('[1]Monthly Distro Builder'!$G$3:$K$240,MATCH('[1]For Distribution MONTHLY'!$A47,'[1]Monthly Distro Builder'!$G$3:$G$240,0),MATCH('[1]For Distribution MONTHLY'!D$10,'[1]Monthly Distro Builder'!$G$3:$K$3,0)),"")</f>
        <v>119.51</v>
      </c>
      <c r="E47" s="7">
        <f>IFERROR(INDEX('[1]Monthly Distro Builder'!$G$3:$K$240,MATCH('[1]For Distribution MONTHLY'!$A47,'[1]Monthly Distro Builder'!$G$3:$G$240,0),MATCH('[1]For Distribution MONTHLY'!E$10,'[1]Monthly Distro Builder'!$G$3:$K$3,0)),"")</f>
        <v>120.71</v>
      </c>
    </row>
    <row r="48" spans="1:5" x14ac:dyDescent="0.25">
      <c r="A48" s="6">
        <f>IF('[1]Monthly Distro Builder'!G41="","",'[1]Monthly Distro Builder'!G41)</f>
        <v>44957</v>
      </c>
      <c r="B48" s="7">
        <f>IFERROR(INDEX('[1]Monthly Distro Builder'!$G$3:$K$240,MATCH('[1]For Distribution MONTHLY'!$A48,'[1]Monthly Distro Builder'!$G$3:$G$240,0),MATCH('[1]For Distribution MONTHLY'!B$10,'[1]Monthly Distro Builder'!$G$3:$K$3,0)),"")</f>
        <v>113.14</v>
      </c>
      <c r="C48" s="7">
        <f>IFERROR(INDEX('[1]Monthly Distro Builder'!$G$3:$K$240,MATCH('[1]For Distribution MONTHLY'!$A48,'[1]Monthly Distro Builder'!$G$3:$G$240,0),MATCH('[1]For Distribution MONTHLY'!C$10,'[1]Monthly Distro Builder'!$G$3:$K$3,0)),"")</f>
        <v>112.26</v>
      </c>
      <c r="D48" s="7">
        <f>IFERROR(INDEX('[1]Monthly Distro Builder'!$G$3:$K$240,MATCH('[1]For Distribution MONTHLY'!$A48,'[1]Monthly Distro Builder'!$G$3:$G$240,0),MATCH('[1]For Distribution MONTHLY'!D$10,'[1]Monthly Distro Builder'!$G$3:$K$3,0)),"")</f>
        <v>101.95</v>
      </c>
      <c r="E48" s="7">
        <f>IFERROR(INDEX('[1]Monthly Distro Builder'!$G$3:$K$240,MATCH('[1]For Distribution MONTHLY'!$A48,'[1]Monthly Distro Builder'!$G$3:$G$240,0),MATCH('[1]For Distribution MONTHLY'!E$10,'[1]Monthly Distro Builder'!$G$3:$K$3,0)),"")</f>
        <v>109.12</v>
      </c>
    </row>
    <row r="49" spans="1:5" x14ac:dyDescent="0.25">
      <c r="A49" s="6">
        <f>IF('[1]Monthly Distro Builder'!G42="","",'[1]Monthly Distro Builder'!G42)</f>
        <v>44985</v>
      </c>
      <c r="B49" s="7">
        <f>IFERROR(INDEX('[1]Monthly Distro Builder'!$G$3:$K$240,MATCH('[1]For Distribution MONTHLY'!$A49,'[1]Monthly Distro Builder'!$G$3:$G$240,0),MATCH('[1]For Distribution MONTHLY'!B$10,'[1]Monthly Distro Builder'!$G$3:$K$3,0)),"")</f>
        <v>112.18</v>
      </c>
      <c r="C49" s="7">
        <f>IFERROR(INDEX('[1]Monthly Distro Builder'!$G$3:$K$240,MATCH('[1]For Distribution MONTHLY'!$A49,'[1]Monthly Distro Builder'!$G$3:$G$240,0),MATCH('[1]For Distribution MONTHLY'!C$10,'[1]Monthly Distro Builder'!$G$3:$K$3,0)),"")</f>
        <v>109.47</v>
      </c>
      <c r="D49" s="7">
        <f>IFERROR(INDEX('[1]Monthly Distro Builder'!$G$3:$K$240,MATCH('[1]For Distribution MONTHLY'!$A49,'[1]Monthly Distro Builder'!$G$3:$G$240,0),MATCH('[1]For Distribution MONTHLY'!D$10,'[1]Monthly Distro Builder'!$G$3:$K$3,0)),"")</f>
        <v>121.61</v>
      </c>
      <c r="E49" s="7">
        <f>IFERROR(INDEX('[1]Monthly Distro Builder'!$G$3:$K$240,MATCH('[1]For Distribution MONTHLY'!$A49,'[1]Monthly Distro Builder'!$G$3:$G$240,0),MATCH('[1]For Distribution MONTHLY'!E$10,'[1]Monthly Distro Builder'!$G$3:$K$3,0)),"")</f>
        <v>114.42</v>
      </c>
    </row>
    <row r="50" spans="1:5" x14ac:dyDescent="0.25">
      <c r="A50" s="6">
        <f>IF('[1]Monthly Distro Builder'!G43="","",'[1]Monthly Distro Builder'!G43)</f>
        <v>45016</v>
      </c>
      <c r="B50" s="7">
        <f>IFERROR(INDEX('[1]Monthly Distro Builder'!$G$3:$K$240,MATCH('[1]For Distribution MONTHLY'!$A50,'[1]Monthly Distro Builder'!$G$3:$G$240,0),MATCH('[1]For Distribution MONTHLY'!B$10,'[1]Monthly Distro Builder'!$G$3:$K$3,0)),"")</f>
        <v>114.37</v>
      </c>
      <c r="C50" s="7">
        <f>IFERROR(INDEX('[1]Monthly Distro Builder'!$G$3:$K$240,MATCH('[1]For Distribution MONTHLY'!$A50,'[1]Monthly Distro Builder'!$G$3:$G$240,0),MATCH('[1]For Distribution MONTHLY'!C$10,'[1]Monthly Distro Builder'!$G$3:$K$3,0)),"")</f>
        <v>108.67</v>
      </c>
      <c r="D50" s="7">
        <f>IFERROR(INDEX('[1]Monthly Distro Builder'!$G$3:$K$240,MATCH('[1]For Distribution MONTHLY'!$A50,'[1]Monthly Distro Builder'!$G$3:$G$240,0),MATCH('[1]For Distribution MONTHLY'!D$10,'[1]Monthly Distro Builder'!$G$3:$K$3,0)),"")</f>
        <v>137.11000000000001</v>
      </c>
      <c r="E50" s="7">
        <f>IFERROR(INDEX('[1]Monthly Distro Builder'!$G$3:$K$240,MATCH('[1]For Distribution MONTHLY'!$A50,'[1]Monthly Distro Builder'!$G$3:$G$240,0),MATCH('[1]For Distribution MONTHLY'!E$10,'[1]Monthly Distro Builder'!$G$3:$K$3,0)),"")</f>
        <v>120.05</v>
      </c>
    </row>
    <row r="51" spans="1:5" x14ac:dyDescent="0.25">
      <c r="A51" s="6">
        <f>IF('[1]Monthly Distro Builder'!G44="","",'[1]Monthly Distro Builder'!G44)</f>
        <v>45046</v>
      </c>
      <c r="B51" s="7">
        <f>IFERROR(INDEX('[1]Monthly Distro Builder'!$G$3:$K$240,MATCH('[1]For Distribution MONTHLY'!$A51,'[1]Monthly Distro Builder'!$G$3:$G$240,0),MATCH('[1]For Distribution MONTHLY'!B$10,'[1]Monthly Distro Builder'!$G$3:$K$3,0)),"")</f>
        <v>99.93</v>
      </c>
      <c r="C51" s="7">
        <f>IFERROR(INDEX('[1]Monthly Distro Builder'!$G$3:$K$240,MATCH('[1]For Distribution MONTHLY'!$A51,'[1]Monthly Distro Builder'!$G$3:$G$240,0),MATCH('[1]For Distribution MONTHLY'!C$10,'[1]Monthly Distro Builder'!$G$3:$K$3,0)),"")</f>
        <v>132.16</v>
      </c>
      <c r="D51" s="7">
        <f>IFERROR(INDEX('[1]Monthly Distro Builder'!$G$3:$K$240,MATCH('[1]For Distribution MONTHLY'!$A51,'[1]Monthly Distro Builder'!$G$3:$G$240,0),MATCH('[1]For Distribution MONTHLY'!D$10,'[1]Monthly Distro Builder'!$G$3:$K$3,0)),"")</f>
        <v>126.24</v>
      </c>
      <c r="E51" s="7">
        <f>IFERROR(INDEX('[1]Monthly Distro Builder'!$G$3:$K$240,MATCH('[1]For Distribution MONTHLY'!$A51,'[1]Monthly Distro Builder'!$G$3:$G$240,0),MATCH('[1]For Distribution MONTHLY'!E$10,'[1]Monthly Distro Builder'!$G$3:$K$3,0)),"")</f>
        <v>119.44</v>
      </c>
    </row>
    <row r="52" spans="1:5" x14ac:dyDescent="0.25">
      <c r="A52" s="6">
        <f>IF('[1]Monthly Distro Builder'!G45="","",'[1]Monthly Distro Builder'!G45)</f>
        <v>45077</v>
      </c>
      <c r="B52" s="7">
        <f>IFERROR(INDEX('[1]Monthly Distro Builder'!$G$3:$K$240,MATCH('[1]For Distribution MONTHLY'!$A52,'[1]Monthly Distro Builder'!$G$3:$G$240,0),MATCH('[1]For Distribution MONTHLY'!B$10,'[1]Monthly Distro Builder'!$G$3:$K$3,0)),"")</f>
        <v>101.88</v>
      </c>
      <c r="C52" s="7">
        <f>IFERROR(INDEX('[1]Monthly Distro Builder'!$G$3:$K$240,MATCH('[1]For Distribution MONTHLY'!$A52,'[1]Monthly Distro Builder'!$G$3:$G$240,0),MATCH('[1]For Distribution MONTHLY'!C$10,'[1]Monthly Distro Builder'!$G$3:$K$3,0)),"")</f>
        <v>115.27</v>
      </c>
      <c r="D52" s="7">
        <f>IFERROR(INDEX('[1]Monthly Distro Builder'!$G$3:$K$240,MATCH('[1]For Distribution MONTHLY'!$A52,'[1]Monthly Distro Builder'!$G$3:$G$240,0),MATCH('[1]For Distribution MONTHLY'!D$10,'[1]Monthly Distro Builder'!$G$3:$K$3,0)),"")</f>
        <v>96.57</v>
      </c>
      <c r="E52" s="7">
        <f>IFERROR(INDEX('[1]Monthly Distro Builder'!$G$3:$K$240,MATCH('[1]For Distribution MONTHLY'!$A52,'[1]Monthly Distro Builder'!$G$3:$G$240,0),MATCH('[1]For Distribution MONTHLY'!E$10,'[1]Monthly Distro Builder'!$G$3:$K$3,0)),"")</f>
        <v>104.57</v>
      </c>
    </row>
    <row r="53" spans="1:5" x14ac:dyDescent="0.25">
      <c r="A53" s="6">
        <f>IF('[1]Monthly Distro Builder'!G46="","",'[1]Monthly Distro Builder'!G46)</f>
        <v>45107</v>
      </c>
      <c r="B53" s="7">
        <f>IFERROR(INDEX('[1]Monthly Distro Builder'!$G$3:$K$240,MATCH('[1]For Distribution MONTHLY'!$A53,'[1]Monthly Distro Builder'!$G$3:$G$240,0),MATCH('[1]For Distribution MONTHLY'!B$10,'[1]Monthly Distro Builder'!$G$3:$K$3,0)),"")</f>
        <v>110.02</v>
      </c>
      <c r="C53" s="7">
        <f>IFERROR(INDEX('[1]Monthly Distro Builder'!$G$3:$K$240,MATCH('[1]For Distribution MONTHLY'!$A53,'[1]Monthly Distro Builder'!$G$3:$G$240,0),MATCH('[1]For Distribution MONTHLY'!C$10,'[1]Monthly Distro Builder'!$G$3:$K$3,0)),"")</f>
        <v>94.86</v>
      </c>
      <c r="D53" s="7">
        <f>IFERROR(INDEX('[1]Monthly Distro Builder'!$G$3:$K$240,MATCH('[1]For Distribution MONTHLY'!$A53,'[1]Monthly Distro Builder'!$G$3:$G$240,0),MATCH('[1]For Distribution MONTHLY'!D$10,'[1]Monthly Distro Builder'!$G$3:$K$3,0)),"")</f>
        <v>99.67</v>
      </c>
      <c r="E53" s="7">
        <f>IFERROR(INDEX('[1]Monthly Distro Builder'!$G$3:$K$240,MATCH('[1]For Distribution MONTHLY'!$A53,'[1]Monthly Distro Builder'!$G$3:$G$240,0),MATCH('[1]For Distribution MONTHLY'!E$10,'[1]Monthly Distro Builder'!$G$3:$K$3,0)),"")</f>
        <v>101.52</v>
      </c>
    </row>
    <row r="54" spans="1:5" x14ac:dyDescent="0.25">
      <c r="A54" s="6">
        <f>IF('[1]Monthly Distro Builder'!G47="","",'[1]Monthly Distro Builder'!G47)</f>
        <v>45138</v>
      </c>
      <c r="B54" s="7">
        <f>IFERROR(INDEX('[1]Monthly Distro Builder'!$G$3:$K$240,MATCH('[1]For Distribution MONTHLY'!$A54,'[1]Monthly Distro Builder'!$G$3:$G$240,0),MATCH('[1]For Distribution MONTHLY'!B$10,'[1]Monthly Distro Builder'!$G$3:$K$3,0)),"")</f>
        <v>106.67</v>
      </c>
      <c r="C54" s="7">
        <f>IFERROR(INDEX('[1]Monthly Distro Builder'!$G$3:$K$240,MATCH('[1]For Distribution MONTHLY'!$A54,'[1]Monthly Distro Builder'!$G$3:$G$240,0),MATCH('[1]For Distribution MONTHLY'!C$10,'[1]Monthly Distro Builder'!$G$3:$K$3,0)),"")</f>
        <v>92.27</v>
      </c>
      <c r="D54" s="7">
        <f>IFERROR(INDEX('[1]Monthly Distro Builder'!$G$3:$K$240,MATCH('[1]For Distribution MONTHLY'!$A54,'[1]Monthly Distro Builder'!$G$3:$G$240,0),MATCH('[1]For Distribution MONTHLY'!D$10,'[1]Monthly Distro Builder'!$G$3:$K$3,0)),"")</f>
        <v>92.23</v>
      </c>
      <c r="E54" s="7">
        <f>IFERROR(INDEX('[1]Monthly Distro Builder'!$G$3:$K$240,MATCH('[1]For Distribution MONTHLY'!$A54,'[1]Monthly Distro Builder'!$G$3:$G$240,0),MATCH('[1]For Distribution MONTHLY'!E$10,'[1]Monthly Distro Builder'!$G$3:$K$3,0)),"")</f>
        <v>97.06</v>
      </c>
    </row>
    <row r="55" spans="1:5" x14ac:dyDescent="0.25">
      <c r="A55" s="6">
        <f>IF('[1]Monthly Distro Builder'!G48="","",'[1]Monthly Distro Builder'!G48)</f>
        <v>45169</v>
      </c>
      <c r="B55" s="7">
        <f>IFERROR(INDEX('[1]Monthly Distro Builder'!$G$3:$K$240,MATCH('[1]For Distribution MONTHLY'!$A55,'[1]Monthly Distro Builder'!$G$3:$G$240,0),MATCH('[1]For Distribution MONTHLY'!B$10,'[1]Monthly Distro Builder'!$G$3:$K$3,0)),"")</f>
        <v>109.78</v>
      </c>
      <c r="C55" s="7">
        <f>IFERROR(INDEX('[1]Monthly Distro Builder'!$G$3:$K$240,MATCH('[1]For Distribution MONTHLY'!$A55,'[1]Monthly Distro Builder'!$G$3:$G$240,0),MATCH('[1]For Distribution MONTHLY'!C$10,'[1]Monthly Distro Builder'!$G$3:$K$3,0)),"")</f>
        <v>91.73</v>
      </c>
      <c r="D55" s="7">
        <f>IFERROR(INDEX('[1]Monthly Distro Builder'!$G$3:$K$240,MATCH('[1]For Distribution MONTHLY'!$A55,'[1]Monthly Distro Builder'!$G$3:$G$240,0),MATCH('[1]For Distribution MONTHLY'!D$10,'[1]Monthly Distro Builder'!$G$3:$K$3,0)),"")</f>
        <v>84.19</v>
      </c>
      <c r="E55" s="7">
        <f>IFERROR(INDEX('[1]Monthly Distro Builder'!$G$3:$K$240,MATCH('[1]For Distribution MONTHLY'!$A55,'[1]Monthly Distro Builder'!$G$3:$G$240,0),MATCH('[1]For Distribution MONTHLY'!E$10,'[1]Monthly Distro Builder'!$G$3:$K$3,0)),"")</f>
        <v>95.23</v>
      </c>
    </row>
    <row r="56" spans="1:5" x14ac:dyDescent="0.25">
      <c r="A56" s="6">
        <f>IF('[1]Monthly Distro Builder'!G49="","",'[1]Monthly Distro Builder'!G49)</f>
        <v>45199</v>
      </c>
      <c r="B56" s="7">
        <f>IFERROR(INDEX('[1]Monthly Distro Builder'!$G$3:$K$240,MATCH('[1]For Distribution MONTHLY'!$A56,'[1]Monthly Distro Builder'!$G$3:$G$240,0),MATCH('[1]For Distribution MONTHLY'!B$10,'[1]Monthly Distro Builder'!$G$3:$K$3,0)),"")</f>
        <v>114.12</v>
      </c>
      <c r="C56" s="7">
        <f>IFERROR(INDEX('[1]Monthly Distro Builder'!$G$3:$K$240,MATCH('[1]For Distribution MONTHLY'!$A56,'[1]Monthly Distro Builder'!$G$3:$G$240,0),MATCH('[1]For Distribution MONTHLY'!C$10,'[1]Monthly Distro Builder'!$G$3:$K$3,0)),"")</f>
        <v>110.48</v>
      </c>
      <c r="D56" s="7">
        <f>IFERROR(INDEX('[1]Monthly Distro Builder'!$G$3:$K$240,MATCH('[1]For Distribution MONTHLY'!$A56,'[1]Monthly Distro Builder'!$G$3:$G$240,0),MATCH('[1]For Distribution MONTHLY'!D$10,'[1]Monthly Distro Builder'!$G$3:$K$3,0)),"")</f>
        <v>124.11</v>
      </c>
      <c r="E56" s="7">
        <f>IFERROR(INDEX('[1]Monthly Distro Builder'!$G$3:$K$240,MATCH('[1]For Distribution MONTHLY'!$A56,'[1]Monthly Distro Builder'!$G$3:$G$240,0),MATCH('[1]For Distribution MONTHLY'!E$10,'[1]Monthly Distro Builder'!$G$3:$K$3,0)),"")</f>
        <v>116.24</v>
      </c>
    </row>
    <row r="57" spans="1:5" x14ac:dyDescent="0.25">
      <c r="A57" s="6">
        <f>IF('[1]Monthly Distro Builder'!G50="","",'[1]Monthly Distro Builder'!G50)</f>
        <v>45230</v>
      </c>
      <c r="B57" s="7">
        <f>IFERROR(INDEX('[1]Monthly Distro Builder'!$G$3:$K$240,MATCH('[1]For Distribution MONTHLY'!$A57,'[1]Monthly Distro Builder'!$G$3:$G$240,0),MATCH('[1]For Distribution MONTHLY'!B$10,'[1]Monthly Distro Builder'!$G$3:$K$3,0)),"")</f>
        <v>112.26</v>
      </c>
      <c r="C57" s="7">
        <f>IFERROR(INDEX('[1]Monthly Distro Builder'!$G$3:$K$240,MATCH('[1]For Distribution MONTHLY'!$A57,'[1]Monthly Distro Builder'!$G$3:$G$240,0),MATCH('[1]For Distribution MONTHLY'!C$10,'[1]Monthly Distro Builder'!$G$3:$K$3,0)),"")</f>
        <v>108.65</v>
      </c>
      <c r="D57" s="7">
        <f>IFERROR(INDEX('[1]Monthly Distro Builder'!$G$3:$K$240,MATCH('[1]For Distribution MONTHLY'!$A57,'[1]Monthly Distro Builder'!$G$3:$G$240,0),MATCH('[1]For Distribution MONTHLY'!D$10,'[1]Monthly Distro Builder'!$G$3:$K$3,0)),"")</f>
        <v>120.72</v>
      </c>
      <c r="E57" s="7">
        <f>IFERROR(INDEX('[1]Monthly Distro Builder'!$G$3:$K$240,MATCH('[1]For Distribution MONTHLY'!$A57,'[1]Monthly Distro Builder'!$G$3:$G$240,0),MATCH('[1]For Distribution MONTHLY'!E$10,'[1]Monthly Distro Builder'!$G$3:$K$3,0)),"")</f>
        <v>113.88</v>
      </c>
    </row>
    <row r="58" spans="1:5" x14ac:dyDescent="0.25">
      <c r="A58" s="6">
        <f>IF('[1]Monthly Distro Builder'!G51="","",'[1]Monthly Distro Builder'!G51)</f>
        <v>45260</v>
      </c>
      <c r="B58" s="7">
        <f>IFERROR(INDEX('[1]Monthly Distro Builder'!$G$3:$K$240,MATCH('[1]For Distribution MONTHLY'!$A58,'[1]Monthly Distro Builder'!$G$3:$G$240,0),MATCH('[1]For Distribution MONTHLY'!B$10,'[1]Monthly Distro Builder'!$G$3:$K$3,0)),"")</f>
        <v>112.56</v>
      </c>
      <c r="C58" s="7">
        <f>IFERROR(INDEX('[1]Monthly Distro Builder'!$G$3:$K$240,MATCH('[1]For Distribution MONTHLY'!$A58,'[1]Monthly Distro Builder'!$G$3:$G$240,0),MATCH('[1]For Distribution MONTHLY'!C$10,'[1]Monthly Distro Builder'!$G$3:$K$3,0)),"")</f>
        <v>123.7</v>
      </c>
      <c r="D58" s="7">
        <f>IFERROR(INDEX('[1]Monthly Distro Builder'!$G$3:$K$240,MATCH('[1]For Distribution MONTHLY'!$A58,'[1]Monthly Distro Builder'!$G$3:$G$240,0),MATCH('[1]For Distribution MONTHLY'!D$10,'[1]Monthly Distro Builder'!$G$3:$K$3,0)),"")</f>
        <v>144.59</v>
      </c>
      <c r="E58" s="7">
        <f>IFERROR(INDEX('[1]Monthly Distro Builder'!$G$3:$K$240,MATCH('[1]For Distribution MONTHLY'!$A58,'[1]Monthly Distro Builder'!$G$3:$G$240,0),MATCH('[1]For Distribution MONTHLY'!E$10,'[1]Monthly Distro Builder'!$G$3:$K$3,0)),"")</f>
        <v>126.95</v>
      </c>
    </row>
    <row r="59" spans="1:5" x14ac:dyDescent="0.25">
      <c r="A59" s="6">
        <f>IF('[1]Monthly Distro Builder'!G52="","",'[1]Monthly Distro Builder'!G52)</f>
        <v>45291</v>
      </c>
      <c r="B59" s="7">
        <f>IFERROR(INDEX('[1]Monthly Distro Builder'!$G$3:$K$240,MATCH('[1]For Distribution MONTHLY'!$A59,'[1]Monthly Distro Builder'!$G$3:$G$240,0),MATCH('[1]For Distribution MONTHLY'!B$10,'[1]Monthly Distro Builder'!$G$3:$K$3,0)),"")</f>
        <v>113.74</v>
      </c>
      <c r="C59" s="7">
        <f>IFERROR(INDEX('[1]Monthly Distro Builder'!$G$3:$K$240,MATCH('[1]For Distribution MONTHLY'!$A59,'[1]Monthly Distro Builder'!$G$3:$G$240,0),MATCH('[1]For Distribution MONTHLY'!C$10,'[1]Monthly Distro Builder'!$G$3:$K$3,0)),"")</f>
        <v>123.93</v>
      </c>
      <c r="D59" s="7">
        <f>IFERROR(INDEX('[1]Monthly Distro Builder'!$G$3:$K$240,MATCH('[1]For Distribution MONTHLY'!$A59,'[1]Monthly Distro Builder'!$G$3:$G$240,0),MATCH('[1]For Distribution MONTHLY'!D$10,'[1]Monthly Distro Builder'!$G$3:$K$3,0)),"")</f>
        <v>128.52000000000001</v>
      </c>
      <c r="E59" s="7">
        <f>IFERROR(INDEX('[1]Monthly Distro Builder'!$G$3:$K$240,MATCH('[1]For Distribution MONTHLY'!$A59,'[1]Monthly Distro Builder'!$G$3:$G$240,0),MATCH('[1]For Distribution MONTHLY'!E$10,'[1]Monthly Distro Builder'!$G$3:$K$3,0)),"")</f>
        <v>122.06</v>
      </c>
    </row>
    <row r="60" spans="1:5" x14ac:dyDescent="0.25">
      <c r="A60" s="6">
        <f>IF('[1]Monthly Distro Builder'!G53="","",'[1]Monthly Distro Builder'!G53)</f>
        <v>45322</v>
      </c>
      <c r="B60" s="7">
        <f>IFERROR(INDEX('[1]Monthly Distro Builder'!$G$3:$K$240,MATCH('[1]For Distribution MONTHLY'!$A60,'[1]Monthly Distro Builder'!$G$3:$G$240,0),MATCH('[1]For Distribution MONTHLY'!B$10,'[1]Monthly Distro Builder'!$G$3:$K$3,0)),"")</f>
        <v>123.24</v>
      </c>
      <c r="C60" s="7">
        <f>IFERROR(INDEX('[1]Monthly Distro Builder'!$G$3:$K$240,MATCH('[1]For Distribution MONTHLY'!$A60,'[1]Monthly Distro Builder'!$G$3:$G$240,0),MATCH('[1]For Distribution MONTHLY'!C$10,'[1]Monthly Distro Builder'!$G$3:$K$3,0)),"")</f>
        <v>130.58000000000001</v>
      </c>
      <c r="D60" s="7">
        <f>IFERROR(INDEX('[1]Monthly Distro Builder'!$G$3:$K$240,MATCH('[1]For Distribution MONTHLY'!$A60,'[1]Monthly Distro Builder'!$G$3:$G$240,0),MATCH('[1]For Distribution MONTHLY'!D$10,'[1]Monthly Distro Builder'!$G$3:$K$3,0)),"")</f>
        <v>185.93</v>
      </c>
      <c r="E60" s="7">
        <f>IFERROR(INDEX('[1]Monthly Distro Builder'!$G$3:$K$240,MATCH('[1]For Distribution MONTHLY'!$A60,'[1]Monthly Distro Builder'!$G$3:$G$240,0),MATCH('[1]For Distribution MONTHLY'!E$10,'[1]Monthly Distro Builder'!$G$3:$K$3,0)),"")</f>
        <v>146.58000000000001</v>
      </c>
    </row>
    <row r="61" spans="1:5" x14ac:dyDescent="0.25">
      <c r="A61" s="6">
        <f>IF('[1]Monthly Distro Builder'!G54="","",'[1]Monthly Distro Builder'!G54)</f>
        <v>45351</v>
      </c>
      <c r="B61" s="7">
        <f>IFERROR(INDEX('[1]Monthly Distro Builder'!$G$3:$K$240,MATCH('[1]For Distribution MONTHLY'!$A61,'[1]Monthly Distro Builder'!$G$3:$G$240,0),MATCH('[1]For Distribution MONTHLY'!B$10,'[1]Monthly Distro Builder'!$G$3:$K$3,0)),"")</f>
        <v>104.54</v>
      </c>
      <c r="C61" s="7">
        <f>IFERROR(INDEX('[1]Monthly Distro Builder'!$G$3:$K$240,MATCH('[1]For Distribution MONTHLY'!$A61,'[1]Monthly Distro Builder'!$G$3:$G$240,0),MATCH('[1]For Distribution MONTHLY'!C$10,'[1]Monthly Distro Builder'!$G$3:$K$3,0)),"")</f>
        <v>124.89</v>
      </c>
      <c r="D61" s="7">
        <f>IFERROR(INDEX('[1]Monthly Distro Builder'!$G$3:$K$240,MATCH('[1]For Distribution MONTHLY'!$A61,'[1]Monthly Distro Builder'!$G$3:$G$240,0),MATCH('[1]For Distribution MONTHLY'!D$10,'[1]Monthly Distro Builder'!$G$3:$K$3,0)),"")</f>
        <v>148.11000000000001</v>
      </c>
      <c r="E61" s="7">
        <f>IFERROR(INDEX('[1]Monthly Distro Builder'!$G$3:$K$240,MATCH('[1]For Distribution MONTHLY'!$A61,'[1]Monthly Distro Builder'!$G$3:$G$240,0),MATCH('[1]For Distribution MONTHLY'!E$10,'[1]Monthly Distro Builder'!$G$3:$K$3,0)),"")</f>
        <v>125.85</v>
      </c>
    </row>
    <row r="62" spans="1:5" x14ac:dyDescent="0.25">
      <c r="A62" s="6">
        <f>IF('[1]Monthly Distro Builder'!G55="","",'[1]Monthly Distro Builder'!G55)</f>
        <v>45382</v>
      </c>
      <c r="B62" s="7">
        <f>IFERROR(INDEX('[1]Monthly Distro Builder'!$G$3:$K$240,MATCH('[1]For Distribution MONTHLY'!$A62,'[1]Monthly Distro Builder'!$G$3:$G$240,0),MATCH('[1]For Distribution MONTHLY'!B$10,'[1]Monthly Distro Builder'!$G$3:$K$3,0)),"")</f>
        <v>105.23</v>
      </c>
      <c r="C62" s="7">
        <f>IFERROR(INDEX('[1]Monthly Distro Builder'!$G$3:$K$240,MATCH('[1]For Distribution MONTHLY'!$A62,'[1]Monthly Distro Builder'!$G$3:$G$240,0),MATCH('[1]For Distribution MONTHLY'!C$10,'[1]Monthly Distro Builder'!$G$3:$K$3,0)),"")</f>
        <v>112.03</v>
      </c>
      <c r="D62" s="7">
        <f>IFERROR(INDEX('[1]Monthly Distro Builder'!$G$3:$K$240,MATCH('[1]For Distribution MONTHLY'!$A62,'[1]Monthly Distro Builder'!$G$3:$G$240,0),MATCH('[1]For Distribution MONTHLY'!D$10,'[1]Monthly Distro Builder'!$G$3:$K$3,0)),"")</f>
        <v>161.46</v>
      </c>
      <c r="E62" s="7">
        <f>IFERROR(INDEX('[1]Monthly Distro Builder'!$G$3:$K$240,MATCH('[1]For Distribution MONTHLY'!$A62,'[1]Monthly Distro Builder'!$G$3:$G$240,0),MATCH('[1]For Distribution MONTHLY'!E$10,'[1]Monthly Distro Builder'!$G$3:$K$3,0)),"")</f>
        <v>126.24</v>
      </c>
    </row>
    <row r="63" spans="1:5" x14ac:dyDescent="0.25">
      <c r="A63" s="6">
        <f>IF('[1]Monthly Distro Builder'!G56="","",'[1]Monthly Distro Builder'!G56)</f>
        <v>45412</v>
      </c>
      <c r="B63" s="7">
        <f>IFERROR(INDEX('[1]Monthly Distro Builder'!$G$3:$K$240,MATCH('[1]For Distribution MONTHLY'!$A63,'[1]Monthly Distro Builder'!$G$3:$G$240,0),MATCH('[1]For Distribution MONTHLY'!B$10,'[1]Monthly Distro Builder'!$G$3:$K$3,0)),"")</f>
        <v>109.8</v>
      </c>
      <c r="C63" s="7">
        <f>IFERROR(INDEX('[1]Monthly Distro Builder'!$G$3:$K$240,MATCH('[1]For Distribution MONTHLY'!$A63,'[1]Monthly Distro Builder'!$G$3:$G$240,0),MATCH('[1]For Distribution MONTHLY'!C$10,'[1]Monthly Distro Builder'!$G$3:$K$3,0)),"")</f>
        <v>123.07</v>
      </c>
      <c r="D63" s="7">
        <f>IFERROR(INDEX('[1]Monthly Distro Builder'!$G$3:$K$240,MATCH('[1]For Distribution MONTHLY'!$A63,'[1]Monthly Distro Builder'!$G$3:$G$240,0),MATCH('[1]For Distribution MONTHLY'!D$10,'[1]Monthly Distro Builder'!$G$3:$K$3,0)),"")</f>
        <v>139.22</v>
      </c>
      <c r="E63" s="7">
        <f>IFERROR(INDEX('[1]Monthly Distro Builder'!$G$3:$K$240,MATCH('[1]For Distribution MONTHLY'!$A63,'[1]Monthly Distro Builder'!$G$3:$G$240,0),MATCH('[1]For Distribution MONTHLY'!E$10,'[1]Monthly Distro Builder'!$G$3:$K$3,0)),"")</f>
        <v>124.03</v>
      </c>
    </row>
    <row r="64" spans="1:5" x14ac:dyDescent="0.25">
      <c r="A64" s="6">
        <f>IF('[1]Monthly Distro Builder'!G57="","",'[1]Monthly Distro Builder'!G57)</f>
        <v>45443</v>
      </c>
      <c r="B64" s="7">
        <f>IFERROR(INDEX('[1]Monthly Distro Builder'!$G$3:$K$240,MATCH('[1]For Distribution MONTHLY'!$A64,'[1]Monthly Distro Builder'!$G$3:$G$240,0),MATCH('[1]For Distribution MONTHLY'!B$10,'[1]Monthly Distro Builder'!$G$3:$K$3,0)),"")</f>
        <v>110.01</v>
      </c>
      <c r="C64" s="7">
        <f>IFERROR(INDEX('[1]Monthly Distro Builder'!$G$3:$K$240,MATCH('[1]For Distribution MONTHLY'!$A64,'[1]Monthly Distro Builder'!$G$3:$G$240,0),MATCH('[1]For Distribution MONTHLY'!C$10,'[1]Monthly Distro Builder'!$G$3:$K$3,0)),"")</f>
        <v>109.22</v>
      </c>
      <c r="D64" s="7">
        <f>IFERROR(INDEX('[1]Monthly Distro Builder'!$G$3:$K$240,MATCH('[1]For Distribution MONTHLY'!$A64,'[1]Monthly Distro Builder'!$G$3:$G$240,0),MATCH('[1]For Distribution MONTHLY'!D$10,'[1]Monthly Distro Builder'!$G$3:$K$3,0)),"")</f>
        <v>113.87</v>
      </c>
      <c r="E64" s="7">
        <f>IFERROR(INDEX('[1]Monthly Distro Builder'!$G$3:$K$240,MATCH('[1]For Distribution MONTHLY'!$A64,'[1]Monthly Distro Builder'!$G$3:$G$240,0),MATCH('[1]For Distribution MONTHLY'!E$10,'[1]Monthly Distro Builder'!$G$3:$K$3,0)),"")</f>
        <v>111.04</v>
      </c>
    </row>
    <row r="65" spans="1:5" x14ac:dyDescent="0.25">
      <c r="A65" s="6">
        <f>IF('[1]Monthly Distro Builder'!G58="","",'[1]Monthly Distro Builder'!G58)</f>
        <v>45473</v>
      </c>
      <c r="B65" s="7">
        <f>IFERROR(INDEX('[1]Monthly Distro Builder'!$G$3:$K$240,MATCH('[1]For Distribution MONTHLY'!$A65,'[1]Monthly Distro Builder'!$G$3:$G$240,0),MATCH('[1]For Distribution MONTHLY'!B$10,'[1]Monthly Distro Builder'!$G$3:$K$3,0)),"")</f>
        <v>110</v>
      </c>
      <c r="C65" s="7">
        <f>IFERROR(INDEX('[1]Monthly Distro Builder'!$G$3:$K$240,MATCH('[1]For Distribution MONTHLY'!$A65,'[1]Monthly Distro Builder'!$G$3:$G$240,0),MATCH('[1]For Distribution MONTHLY'!C$10,'[1]Monthly Distro Builder'!$G$3:$K$3,0)),"")</f>
        <v>101.77</v>
      </c>
      <c r="D65" s="7">
        <f>IFERROR(INDEX('[1]Monthly Distro Builder'!$G$3:$K$240,MATCH('[1]For Distribution MONTHLY'!$A65,'[1]Monthly Distro Builder'!$G$3:$G$240,0),MATCH('[1]For Distribution MONTHLY'!D$10,'[1]Monthly Distro Builder'!$G$3:$K$3,0)),"")</f>
        <v>125.66</v>
      </c>
      <c r="E65" s="7">
        <f>IFERROR(INDEX('[1]Monthly Distro Builder'!$G$3:$K$240,MATCH('[1]For Distribution MONTHLY'!$A65,'[1]Monthly Distro Builder'!$G$3:$G$240,0),MATCH('[1]For Distribution MONTHLY'!E$10,'[1]Monthly Distro Builder'!$G$3:$K$3,0)),"")</f>
        <v>112.48</v>
      </c>
    </row>
    <row r="66" spans="1:5" x14ac:dyDescent="0.25">
      <c r="A66" s="6">
        <f>IF('[1]Monthly Distro Builder'!G59="","",'[1]Monthly Distro Builder'!G59)</f>
        <v>45504</v>
      </c>
      <c r="B66" s="7">
        <f>IFERROR(INDEX('[1]Monthly Distro Builder'!$G$3:$K$240,MATCH('[1]For Distribution MONTHLY'!$A66,'[1]Monthly Distro Builder'!$G$3:$G$240,0),MATCH('[1]For Distribution MONTHLY'!B$10,'[1]Monthly Distro Builder'!$G$3:$K$3,0)),"")</f>
        <v>102.52</v>
      </c>
      <c r="C66" s="7">
        <f>IFERROR(INDEX('[1]Monthly Distro Builder'!$G$3:$K$240,MATCH('[1]For Distribution MONTHLY'!$A66,'[1]Monthly Distro Builder'!$G$3:$G$240,0),MATCH('[1]For Distribution MONTHLY'!C$10,'[1]Monthly Distro Builder'!$G$3:$K$3,0)),"")</f>
        <v>90.94</v>
      </c>
      <c r="D66" s="7">
        <f>IFERROR(INDEX('[1]Monthly Distro Builder'!$G$3:$K$240,MATCH('[1]For Distribution MONTHLY'!$A66,'[1]Monthly Distro Builder'!$G$3:$G$240,0),MATCH('[1]For Distribution MONTHLY'!D$10,'[1]Monthly Distro Builder'!$G$3:$K$3,0)),"")</f>
        <v>95.92</v>
      </c>
      <c r="E66" s="7">
        <f>IFERROR(INDEX('[1]Monthly Distro Builder'!$G$3:$K$240,MATCH('[1]For Distribution MONTHLY'!$A66,'[1]Monthly Distro Builder'!$G$3:$G$240,0),MATCH('[1]For Distribution MONTHLY'!E$10,'[1]Monthly Distro Builder'!$G$3:$K$3,0)),"")</f>
        <v>96.46</v>
      </c>
    </row>
    <row r="67" spans="1:5" x14ac:dyDescent="0.25">
      <c r="A67" s="6">
        <f>IF('[1]Monthly Distro Builder'!G60="","",'[1]Monthly Distro Builder'!G60)</f>
        <v>45535</v>
      </c>
      <c r="B67" s="7">
        <f>IFERROR(INDEX('[1]Monthly Distro Builder'!$G$3:$K$240,MATCH('[1]For Distribution MONTHLY'!$A67,'[1]Monthly Distro Builder'!$G$3:$G$240,0),MATCH('[1]For Distribution MONTHLY'!B$10,'[1]Monthly Distro Builder'!$G$3:$K$3,0)),"")</f>
        <v>108.23</v>
      </c>
      <c r="C67" s="7">
        <f>IFERROR(INDEX('[1]Monthly Distro Builder'!$G$3:$K$240,MATCH('[1]For Distribution MONTHLY'!$A67,'[1]Monthly Distro Builder'!$G$3:$G$240,0),MATCH('[1]For Distribution MONTHLY'!C$10,'[1]Monthly Distro Builder'!$G$3:$K$3,0)),"")</f>
        <v>83.1</v>
      </c>
      <c r="D67" s="7">
        <f>IFERROR(INDEX('[1]Monthly Distro Builder'!$G$3:$K$240,MATCH('[1]For Distribution MONTHLY'!$A67,'[1]Monthly Distro Builder'!$G$3:$G$240,0),MATCH('[1]For Distribution MONTHLY'!D$10,'[1]Monthly Distro Builder'!$G$3:$K$3,0)),"")</f>
        <v>72.42</v>
      </c>
      <c r="E67" s="7">
        <f>IFERROR(INDEX('[1]Monthly Distro Builder'!$G$3:$K$240,MATCH('[1]For Distribution MONTHLY'!$A67,'[1]Monthly Distro Builder'!$G$3:$G$240,0),MATCH('[1]For Distribution MONTHLY'!E$10,'[1]Monthly Distro Builder'!$G$3:$K$3,0)),"")</f>
        <v>87.92</v>
      </c>
    </row>
    <row r="68" spans="1:5" x14ac:dyDescent="0.25">
      <c r="A68" s="6">
        <f>IF('[1]Monthly Distro Builder'!G61="","",'[1]Monthly Distro Builder'!G61)</f>
        <v>45565</v>
      </c>
      <c r="B68" s="7">
        <f>IFERROR(INDEX('[1]Monthly Distro Builder'!$G$3:$K$240,MATCH('[1]For Distribution MONTHLY'!$A68,'[1]Monthly Distro Builder'!$G$3:$G$240,0),MATCH('[1]For Distribution MONTHLY'!B$10,'[1]Monthly Distro Builder'!$G$3:$K$3,0)),"")</f>
        <v>108.14</v>
      </c>
      <c r="C68" s="7">
        <f>IFERROR(INDEX('[1]Monthly Distro Builder'!$G$3:$K$240,MATCH('[1]For Distribution MONTHLY'!$A68,'[1]Monthly Distro Builder'!$G$3:$G$240,0),MATCH('[1]For Distribution MONTHLY'!C$10,'[1]Monthly Distro Builder'!$G$3:$K$3,0)),"")</f>
        <v>91.24</v>
      </c>
      <c r="D68" s="7">
        <f>IFERROR(INDEX('[1]Monthly Distro Builder'!$G$3:$K$240,MATCH('[1]For Distribution MONTHLY'!$A68,'[1]Monthly Distro Builder'!$G$3:$G$240,0),MATCH('[1]For Distribution MONTHLY'!D$10,'[1]Monthly Distro Builder'!$G$3:$K$3,0)),"")</f>
        <v>110.9</v>
      </c>
      <c r="E68" s="7">
        <f>IFERROR(INDEX('[1]Monthly Distro Builder'!$G$3:$K$240,MATCH('[1]For Distribution MONTHLY'!$A68,'[1]Monthly Distro Builder'!$G$3:$G$240,0),MATCH('[1]For Distribution MONTHLY'!E$10,'[1]Monthly Distro Builder'!$G$3:$K$3,0)),"")</f>
        <v>103.43</v>
      </c>
    </row>
    <row r="69" spans="1:5" x14ac:dyDescent="0.25">
      <c r="A69" s="6">
        <f>IF('[1]Monthly Distro Builder'!G62="","",'[1]Monthly Distro Builder'!G62)</f>
        <v>45596</v>
      </c>
      <c r="B69" s="7">
        <f>IFERROR(INDEX('[1]Monthly Distro Builder'!$G$3:$K$240,MATCH('[1]For Distribution MONTHLY'!$A69,'[1]Monthly Distro Builder'!$G$3:$G$240,0),MATCH('[1]For Distribution MONTHLY'!B$10,'[1]Monthly Distro Builder'!$G$3:$K$3,0)),"")</f>
        <v>117.87</v>
      </c>
      <c r="C69" s="7">
        <f>IFERROR(INDEX('[1]Monthly Distro Builder'!$G$3:$K$240,MATCH('[1]For Distribution MONTHLY'!$A69,'[1]Monthly Distro Builder'!$G$3:$G$240,0),MATCH('[1]For Distribution MONTHLY'!C$10,'[1]Monthly Distro Builder'!$G$3:$K$3,0)),"")</f>
        <v>86.78</v>
      </c>
      <c r="D69" s="7">
        <f>IFERROR(INDEX('[1]Monthly Distro Builder'!$G$3:$K$240,MATCH('[1]For Distribution MONTHLY'!$A69,'[1]Monthly Distro Builder'!$G$3:$G$240,0),MATCH('[1]For Distribution MONTHLY'!D$10,'[1]Monthly Distro Builder'!$G$3:$K$3,0)),"")</f>
        <v>108.77</v>
      </c>
      <c r="E69" s="7">
        <f>IFERROR(INDEX('[1]Monthly Distro Builder'!$G$3:$K$240,MATCH('[1]For Distribution MONTHLY'!$A69,'[1]Monthly Distro Builder'!$G$3:$G$240,0),MATCH('[1]For Distribution MONTHLY'!E$10,'[1]Monthly Distro Builder'!$G$3:$K$3,0)),"")</f>
        <v>104.48</v>
      </c>
    </row>
    <row r="70" spans="1:5" x14ac:dyDescent="0.25">
      <c r="A70" s="6">
        <f>IF('[1]Monthly Distro Builder'!G63="","",'[1]Monthly Distro Builder'!G63)</f>
        <v>45626</v>
      </c>
      <c r="B70" s="7">
        <f>IFERROR(INDEX('[1]Monthly Distro Builder'!$G$3:$K$240,MATCH('[1]For Distribution MONTHLY'!$A70,'[1]Monthly Distro Builder'!$G$3:$G$240,0),MATCH('[1]For Distribution MONTHLY'!B$10,'[1]Monthly Distro Builder'!$G$3:$K$3,0)),"")</f>
        <v>111.1</v>
      </c>
      <c r="C70" s="7">
        <f>IFERROR(INDEX('[1]Monthly Distro Builder'!$G$3:$K$240,MATCH('[1]For Distribution MONTHLY'!$A70,'[1]Monthly Distro Builder'!$G$3:$G$240,0),MATCH('[1]For Distribution MONTHLY'!C$10,'[1]Monthly Distro Builder'!$G$3:$K$3,0)),"")</f>
        <v>107.78</v>
      </c>
      <c r="D70" s="7">
        <f>IFERROR(INDEX('[1]Monthly Distro Builder'!$G$3:$K$240,MATCH('[1]For Distribution MONTHLY'!$A70,'[1]Monthly Distro Builder'!$G$3:$G$240,0),MATCH('[1]For Distribution MONTHLY'!D$10,'[1]Monthly Distro Builder'!$G$3:$K$3,0)),"")</f>
        <v>124.13</v>
      </c>
      <c r="E70" s="7">
        <f>IFERROR(INDEX('[1]Monthly Distro Builder'!$G$3:$K$240,MATCH('[1]For Distribution MONTHLY'!$A70,'[1]Monthly Distro Builder'!$G$3:$G$240,0),MATCH('[1]For Distribution MONTHLY'!E$10,'[1]Monthly Distro Builder'!$G$3:$K$3,0)),"")</f>
        <v>114.34</v>
      </c>
    </row>
    <row r="71" spans="1:5" x14ac:dyDescent="0.25">
      <c r="A71" s="6">
        <f>IF('[1]Monthly Distro Builder'!G64="","",'[1]Monthly Distro Builder'!G64)</f>
        <v>45657</v>
      </c>
      <c r="B71" s="7">
        <f>IFERROR(INDEX('[1]Monthly Distro Builder'!$G$3:$K$240,MATCH('[1]For Distribution MONTHLY'!$A71,'[1]Monthly Distro Builder'!$G$3:$G$240,0),MATCH('[1]For Distribution MONTHLY'!B$10,'[1]Monthly Distro Builder'!$G$3:$K$3,0)),"")</f>
        <v>99.06</v>
      </c>
      <c r="C71" s="7">
        <f>IFERROR(INDEX('[1]Monthly Distro Builder'!$G$3:$K$240,MATCH('[1]For Distribution MONTHLY'!$A71,'[1]Monthly Distro Builder'!$G$3:$G$240,0),MATCH('[1]For Distribution MONTHLY'!C$10,'[1]Monthly Distro Builder'!$G$3:$K$3,0)),"")</f>
        <v>114.59</v>
      </c>
      <c r="D71" s="7">
        <f>IFERROR(INDEX('[1]Monthly Distro Builder'!$G$3:$K$240,MATCH('[1]For Distribution MONTHLY'!$A71,'[1]Monthly Distro Builder'!$G$3:$G$240,0),MATCH('[1]For Distribution MONTHLY'!D$10,'[1]Monthly Distro Builder'!$G$3:$K$3,0)),"")</f>
        <v>106.49</v>
      </c>
      <c r="E71" s="7">
        <f>IFERROR(INDEX('[1]Monthly Distro Builder'!$G$3:$K$240,MATCH('[1]For Distribution MONTHLY'!$A71,'[1]Monthly Distro Builder'!$G$3:$G$240,0),MATCH('[1]For Distribution MONTHLY'!E$10,'[1]Monthly Distro Builder'!$G$3:$K$3,0)),"")</f>
        <v>106.71</v>
      </c>
    </row>
    <row r="72" spans="1:5" x14ac:dyDescent="0.25">
      <c r="A72" s="6">
        <f>IF('[1]Monthly Distro Builder'!G65="","",'[1]Monthly Distro Builder'!G65)</f>
        <v>45688</v>
      </c>
      <c r="B72" s="7">
        <f>IFERROR(INDEX('[1]Monthly Distro Builder'!$G$3:$K$240,MATCH('[1]For Distribution MONTHLY'!$A72,'[1]Monthly Distro Builder'!$G$3:$G$240,0),MATCH('[1]For Distribution MONTHLY'!B$10,'[1]Monthly Distro Builder'!$G$3:$K$3,0)),"")</f>
        <v>110.24</v>
      </c>
      <c r="C72" s="7">
        <f>IFERROR(INDEX('[1]Monthly Distro Builder'!$G$3:$K$240,MATCH('[1]For Distribution MONTHLY'!$A72,'[1]Monthly Distro Builder'!$G$3:$G$240,0),MATCH('[1]For Distribution MONTHLY'!C$10,'[1]Monthly Distro Builder'!$G$3:$K$3,0)),"")</f>
        <v>107.03</v>
      </c>
      <c r="D72" s="7">
        <f>IFERROR(INDEX('[1]Monthly Distro Builder'!$G$3:$K$240,MATCH('[1]For Distribution MONTHLY'!$A72,'[1]Monthly Distro Builder'!$G$3:$G$240,0),MATCH('[1]For Distribution MONTHLY'!D$10,'[1]Monthly Distro Builder'!$G$3:$K$3,0)),"")</f>
        <v>130.72999999999999</v>
      </c>
      <c r="E72" s="7">
        <f>IFERROR(INDEX('[1]Monthly Distro Builder'!$G$3:$K$240,MATCH('[1]For Distribution MONTHLY'!$A72,'[1]Monthly Distro Builder'!$G$3:$G$240,0),MATCH('[1]For Distribution MONTHLY'!E$10,'[1]Monthly Distro Builder'!$G$3:$K$3,0)),"")</f>
        <v>116</v>
      </c>
    </row>
    <row r="73" spans="1:5" x14ac:dyDescent="0.25">
      <c r="A73" s="6">
        <f>IF('[1]Monthly Distro Builder'!G66="","",'[1]Monthly Distro Builder'!G66)</f>
        <v>45716</v>
      </c>
      <c r="B73" s="7">
        <f>IFERROR(INDEX('[1]Monthly Distro Builder'!$G$3:$K$240,MATCH('[1]For Distribution MONTHLY'!$A73,'[1]Monthly Distro Builder'!$G$3:$G$240,0),MATCH('[1]For Distribution MONTHLY'!B$10,'[1]Monthly Distro Builder'!$G$3:$K$3,0)),"")</f>
        <v>103.31</v>
      </c>
      <c r="C73" s="7">
        <f>IFERROR(INDEX('[1]Monthly Distro Builder'!$G$3:$K$240,MATCH('[1]For Distribution MONTHLY'!$A73,'[1]Monthly Distro Builder'!$G$3:$G$240,0),MATCH('[1]For Distribution MONTHLY'!C$10,'[1]Monthly Distro Builder'!$G$3:$K$3,0)),"")</f>
        <v>100.75</v>
      </c>
      <c r="D73" s="7">
        <f>IFERROR(INDEX('[1]Monthly Distro Builder'!$G$3:$K$240,MATCH('[1]For Distribution MONTHLY'!$A73,'[1]Monthly Distro Builder'!$G$3:$G$240,0),MATCH('[1]For Distribution MONTHLY'!D$10,'[1]Monthly Distro Builder'!$G$3:$K$3,0)),"")</f>
        <v>130.30000000000001</v>
      </c>
      <c r="E73" s="7">
        <f>IFERROR(INDEX('[1]Monthly Distro Builder'!$G$3:$K$240,MATCH('[1]For Distribution MONTHLY'!$A73,'[1]Monthly Distro Builder'!$G$3:$G$240,0),MATCH('[1]For Distribution MONTHLY'!E$10,'[1]Monthly Distro Builder'!$G$3:$K$3,0)),"")</f>
        <v>111.46</v>
      </c>
    </row>
    <row r="74" spans="1:5" x14ac:dyDescent="0.25">
      <c r="A74" s="6">
        <f>IF('[1]Monthly Distro Builder'!G67="","",'[1]Monthly Distro Builder'!G67)</f>
        <v>45747</v>
      </c>
      <c r="B74" s="7">
        <f>IFERROR(INDEX('[1]Monthly Distro Builder'!$G$3:$K$240,MATCH('[1]For Distribution MONTHLY'!$A74,'[1]Monthly Distro Builder'!$G$3:$G$240,0),MATCH('[1]For Distribution MONTHLY'!B$10,'[1]Monthly Distro Builder'!$G$3:$K$3,0)),"")</f>
        <v>102.52</v>
      </c>
      <c r="C74" s="7">
        <f>IFERROR(INDEX('[1]Monthly Distro Builder'!$G$3:$K$240,MATCH('[1]For Distribution MONTHLY'!$A74,'[1]Monthly Distro Builder'!$G$3:$G$240,0),MATCH('[1]For Distribution MONTHLY'!C$10,'[1]Monthly Distro Builder'!$G$3:$K$3,0)),"")</f>
        <v>92.56</v>
      </c>
      <c r="D74" s="7">
        <f>IFERROR(INDEX('[1]Monthly Distro Builder'!$G$3:$K$240,MATCH('[1]For Distribution MONTHLY'!$A74,'[1]Monthly Distro Builder'!$G$3:$G$240,0),MATCH('[1]For Distribution MONTHLY'!D$10,'[1]Monthly Distro Builder'!$G$3:$K$3,0)),"")</f>
        <v>129.91</v>
      </c>
      <c r="E74" s="7">
        <f>IFERROR(INDEX('[1]Monthly Distro Builder'!$G$3:$K$240,MATCH('[1]For Distribution MONTHLY'!$A74,'[1]Monthly Distro Builder'!$G$3:$G$240,0),MATCH('[1]For Distribution MONTHLY'!E$10,'[1]Monthly Distro Builder'!$G$3:$K$3,0)),"")</f>
        <v>108.33</v>
      </c>
    </row>
    <row r="75" spans="1:5" x14ac:dyDescent="0.25">
      <c r="A75" s="6">
        <f>IF('[1]Monthly Distro Builder'!G68="","",'[1]Monthly Distro Builder'!G68)</f>
        <v>45777</v>
      </c>
      <c r="B75" s="7">
        <v>107.19392181051283</v>
      </c>
      <c r="C75" s="7">
        <v>90.712099174766749</v>
      </c>
      <c r="D75" s="7">
        <v>150.11876774363986</v>
      </c>
      <c r="E75" s="7">
        <v>116.00826290963983</v>
      </c>
    </row>
    <row r="76" spans="1:5" x14ac:dyDescent="0.25">
      <c r="A76" s="6">
        <f>IF('[1]Monthly Distro Builder'!G69="","",'[1]Monthly Distro Builder'!G69)</f>
        <v>45808</v>
      </c>
      <c r="B76" s="7">
        <f>IFERROR(INDEX('[1]Monthly Distro Builder'!$G$3:$K$240,MATCH('[1]For Distribution MONTHLY'!$A76,'[1]Monthly Distro Builder'!$G$3:$G$240,0),MATCH('[1]For Distribution MONTHLY'!B$10,'[1]Monthly Distro Builder'!$G$3:$K$3,0)),"")</f>
        <v>105.4</v>
      </c>
      <c r="C76" s="7">
        <f>IFERROR(INDEX('[1]Monthly Distro Builder'!$G$3:$K$240,MATCH('[1]For Distribution MONTHLY'!$A76,'[1]Monthly Distro Builder'!$G$3:$G$240,0),MATCH('[1]For Distribution MONTHLY'!C$10,'[1]Monthly Distro Builder'!$G$3:$K$3,0)),"")</f>
        <v>93.48</v>
      </c>
      <c r="D76" s="7">
        <f>IFERROR(INDEX('[1]Monthly Distro Builder'!$G$3:$K$240,MATCH('[1]For Distribution MONTHLY'!$A76,'[1]Monthly Distro Builder'!$G$3:$G$240,0),MATCH('[1]For Distribution MONTHLY'!D$10,'[1]Monthly Distro Builder'!$G$3:$K$3,0)),"")</f>
        <v>131.61000000000001</v>
      </c>
      <c r="E76" s="7">
        <f>IFERROR(INDEX('[1]Monthly Distro Builder'!$G$3:$K$240,MATCH('[1]For Distribution MONTHLY'!$A76,'[1]Monthly Distro Builder'!$G$3:$G$240,0),MATCH('[1]For Distribution MONTHLY'!E$10,'[1]Monthly Distro Builder'!$G$3:$K$3,0)),"")</f>
        <v>110.16</v>
      </c>
    </row>
    <row r="77" spans="1:5" x14ac:dyDescent="0.25">
      <c r="A77" s="6">
        <f>IF('[1]Monthly Distro Builder'!G70="","",'[1]Monthly Distro Builder'!G70)</f>
        <v>45838</v>
      </c>
      <c r="B77" s="7">
        <f>IFERROR(INDEX('[1]Monthly Distro Builder'!$G$3:$K$240,MATCH('[1]For Distribution MONTHLY'!$A77,'[1]Monthly Distro Builder'!$G$3:$G$240,0),MATCH('[1]For Distribution MONTHLY'!B$10,'[1]Monthly Distro Builder'!$G$3:$K$3,0)),"")</f>
        <v>106.56</v>
      </c>
      <c r="C77" s="7">
        <f>IFERROR(INDEX('[1]Monthly Distro Builder'!$G$3:$K$240,MATCH('[1]For Distribution MONTHLY'!$A77,'[1]Monthly Distro Builder'!$G$3:$G$240,0),MATCH('[1]For Distribution MONTHLY'!C$10,'[1]Monthly Distro Builder'!$G$3:$K$3,0)),"")</f>
        <v>104.03</v>
      </c>
      <c r="D77" s="7">
        <f>IFERROR(INDEX('[1]Monthly Distro Builder'!$G$3:$K$240,MATCH('[1]For Distribution MONTHLY'!$A77,'[1]Monthly Distro Builder'!$G$3:$G$240,0),MATCH('[1]For Distribution MONTHLY'!D$10,'[1]Monthly Distro Builder'!$G$3:$K$3,0)),"")</f>
        <v>196.62</v>
      </c>
      <c r="E77" s="7">
        <f>IFERROR(INDEX('[1]Monthly Distro Builder'!$G$3:$K$240,MATCH('[1]For Distribution MONTHLY'!$A77,'[1]Monthly Distro Builder'!$G$3:$G$240,0),MATCH('[1]For Distribution MONTHLY'!E$10,'[1]Monthly Distro Builder'!$G$3:$K$3,0)),"")</f>
        <v>135.74</v>
      </c>
    </row>
    <row r="78" spans="1:5" x14ac:dyDescent="0.25">
      <c r="A78" s="6">
        <f>IF('[1]Monthly Distro Builder'!G71="","",'[1]Monthly Distro Builder'!G71)</f>
        <v>45869</v>
      </c>
      <c r="B78" s="7">
        <f>IFERROR(INDEX('[1]Monthly Distro Builder'!$G$3:$K$240,MATCH('[1]For Distribution MONTHLY'!$A78,'[1]Monthly Distro Builder'!$G$3:$G$240,0),MATCH('[1]For Distribution MONTHLY'!B$10,'[1]Monthly Distro Builder'!$G$3:$K$3,0)),"")</f>
        <v>102.19</v>
      </c>
      <c r="C78" s="7">
        <f>IFERROR(INDEX('[1]Monthly Distro Builder'!$G$3:$K$240,MATCH('[1]For Distribution MONTHLY'!$A78,'[1]Monthly Distro Builder'!$G$3:$G$240,0),MATCH('[1]For Distribution MONTHLY'!C$10,'[1]Monthly Distro Builder'!$G$3:$K$3,0)),"")</f>
        <v>87.97</v>
      </c>
      <c r="D78" s="7">
        <f>IFERROR(INDEX('[1]Monthly Distro Builder'!$G$3:$K$240,MATCH('[1]For Distribution MONTHLY'!$A78,'[1]Monthly Distro Builder'!$G$3:$G$240,0),MATCH('[1]For Distribution MONTHLY'!D$10,'[1]Monthly Distro Builder'!$G$3:$K$3,0)),"")</f>
        <v>138.28</v>
      </c>
      <c r="E78" s="7">
        <f>IFERROR(INDEX('[1]Monthly Distro Builder'!$G$3:$K$240,MATCH('[1]For Distribution MONTHLY'!$A78,'[1]Monthly Distro Builder'!$G$3:$G$240,0),MATCH('[1]For Distribution MONTHLY'!E$10,'[1]Monthly Distro Builder'!$G$3:$K$3,0)),"")</f>
        <v>109.48</v>
      </c>
    </row>
    <row r="79" spans="1:5" x14ac:dyDescent="0.25">
      <c r="A79" s="6">
        <f>IF('[1]Monthly Distro Builder'!G72="","",'[1]Monthly Distro Builder'!G72)</f>
        <v>45900</v>
      </c>
      <c r="B79" s="7">
        <f>IFERROR(INDEX('[1]Monthly Distro Builder'!$G$3:$K$240,MATCH('[1]For Distribution MONTHLY'!$A79,'[1]Monthly Distro Builder'!$G$3:$G$240,0),MATCH('[1]For Distribution MONTHLY'!B$10,'[1]Monthly Distro Builder'!$G$3:$K$3,0)),"")</f>
        <v>100.39</v>
      </c>
      <c r="C79" s="7">
        <f>IFERROR(INDEX('[1]Monthly Distro Builder'!$G$3:$K$240,MATCH('[1]For Distribution MONTHLY'!$A79,'[1]Monthly Distro Builder'!$G$3:$G$240,0),MATCH('[1]For Distribution MONTHLY'!C$10,'[1]Monthly Distro Builder'!$G$3:$K$3,0)),"")</f>
        <v>77.16</v>
      </c>
      <c r="D79" s="7">
        <f>IFERROR(INDEX('[1]Monthly Distro Builder'!$G$3:$K$240,MATCH('[1]For Distribution MONTHLY'!$A79,'[1]Monthly Distro Builder'!$G$3:$G$240,0),MATCH('[1]For Distribution MONTHLY'!D$10,'[1]Monthly Distro Builder'!$G$3:$K$3,0)),"")</f>
        <v>136.28</v>
      </c>
      <c r="E79" s="7">
        <f>IFERROR(INDEX('[1]Monthly Distro Builder'!$G$3:$K$240,MATCH('[1]For Distribution MONTHLY'!$A79,'[1]Monthly Distro Builder'!$G$3:$G$240,0),MATCH('[1]For Distribution MONTHLY'!E$10,'[1]Monthly Distro Builder'!$G$3:$K$3,0)),"")</f>
        <v>104.61</v>
      </c>
    </row>
    <row r="80" spans="1:5" x14ac:dyDescent="0.25">
      <c r="A80" s="6">
        <f>IF('[1]Monthly Distro Builder'!G73="","",'[1]Monthly Distro Builder'!G73)</f>
        <v>45930</v>
      </c>
      <c r="B80" s="7">
        <f>IFERROR(INDEX('[1]Monthly Distro Builder'!$G$3:$K$240,MATCH('[1]For Distribution MONTHLY'!$A80,'[1]Monthly Distro Builder'!$G$3:$G$240,0),MATCH('[1]For Distribution MONTHLY'!B$10,'[1]Monthly Distro Builder'!$G$3:$K$3,0)),"")</f>
        <v>96.52</v>
      </c>
      <c r="C80" s="7">
        <f>IFERROR(INDEX('[1]Monthly Distro Builder'!$G$3:$K$240,MATCH('[1]For Distribution MONTHLY'!$A80,'[1]Monthly Distro Builder'!$G$3:$G$240,0),MATCH('[1]For Distribution MONTHLY'!C$10,'[1]Monthly Distro Builder'!$G$3:$K$3,0)),"")</f>
        <v>92.03</v>
      </c>
      <c r="D80" s="7">
        <f>IFERROR(INDEX('[1]Monthly Distro Builder'!$G$3:$K$240,MATCH('[1]For Distribution MONTHLY'!$A80,'[1]Monthly Distro Builder'!$G$3:$G$240,0),MATCH('[1]For Distribution MONTHLY'!D$10,'[1]Monthly Distro Builder'!$G$3:$K$3,0)),"")</f>
        <v>123.18</v>
      </c>
      <c r="E80" s="7">
        <f>IFERROR(INDEX('[1]Monthly Distro Builder'!$G$3:$K$240,MATCH('[1]For Distribution MONTHLY'!$A80,'[1]Monthly Distro Builder'!$G$3:$G$240,0),MATCH('[1]For Distribution MONTHLY'!E$10,'[1]Monthly Distro Builder'!$G$3:$K$3,0)),"")</f>
        <v>103.91</v>
      </c>
    </row>
    <row r="81" spans="1:5" x14ac:dyDescent="0.25">
      <c r="A81" s="6">
        <f>IF('[1]Monthly Distro Builder'!G74="","",'[1]Monthly Distro Builder'!G74)</f>
        <v>45961</v>
      </c>
      <c r="B81" s="7">
        <f>IFERROR(INDEX('[1]Monthly Distro Builder'!$G$3:$K$240,MATCH('[1]For Distribution MONTHLY'!$A81,'[1]Monthly Distro Builder'!$G$3:$G$240,0),MATCH('[1]For Distribution MONTHLY'!B$10,'[1]Monthly Distro Builder'!$G$3:$K$3,0)),"")</f>
        <v>104.76</v>
      </c>
      <c r="C81" s="7">
        <f>IFERROR(INDEX('[1]Monthly Distro Builder'!$G$3:$K$240,MATCH('[1]For Distribution MONTHLY'!$A81,'[1]Monthly Distro Builder'!$G$3:$G$240,0),MATCH('[1]For Distribution MONTHLY'!C$10,'[1]Monthly Distro Builder'!$G$3:$K$3,0)),"")</f>
        <v>84.26</v>
      </c>
      <c r="D81" s="7">
        <f>IFERROR(INDEX('[1]Monthly Distro Builder'!$G$3:$K$240,MATCH('[1]For Distribution MONTHLY'!$A81,'[1]Monthly Distro Builder'!$G$3:$G$240,0),MATCH('[1]For Distribution MONTHLY'!D$10,'[1]Monthly Distro Builder'!$G$3:$K$3,0)),"")</f>
        <v>125.54</v>
      </c>
      <c r="E81" s="7">
        <f>IFERROR(INDEX('[1]Monthly Distro Builder'!$G$3:$K$240,MATCH('[1]For Distribution MONTHLY'!$A81,'[1]Monthly Distro Builder'!$G$3:$G$240,0),MATCH('[1]For Distribution MONTHLY'!E$10,'[1]Monthly Distro Builder'!$G$3:$K$3,0)),"")</f>
        <v>104.85</v>
      </c>
    </row>
    <row r="82" spans="1:5" x14ac:dyDescent="0.25">
      <c r="A82" s="6">
        <f>IF('[1]Monthly Distro Builder'!G75="","",'[1]Monthly Distro Builder'!G75)</f>
        <v>45991</v>
      </c>
      <c r="B82" s="7">
        <f>IFERROR(INDEX('[1]Monthly Distro Builder'!$G$3:$K$240,MATCH('[1]For Distribution MONTHLY'!$A82,'[1]Monthly Distro Builder'!$G$3:$G$240,0),MATCH('[1]For Distribution MONTHLY'!B$10,'[1]Monthly Distro Builder'!$G$3:$K$3,0)),"")</f>
        <v>101.52</v>
      </c>
      <c r="C82" s="7">
        <f>IFERROR(INDEX('[1]Monthly Distro Builder'!$G$3:$K$240,MATCH('[1]For Distribution MONTHLY'!$A82,'[1]Monthly Distro Builder'!$G$3:$G$240,0),MATCH('[1]For Distribution MONTHLY'!C$10,'[1]Monthly Distro Builder'!$G$3:$K$3,0)),"")</f>
        <v>97.8</v>
      </c>
      <c r="D82" s="7">
        <f>IFERROR(INDEX('[1]Monthly Distro Builder'!$G$3:$K$240,MATCH('[1]For Distribution MONTHLY'!$A82,'[1]Monthly Distro Builder'!$G$3:$G$240,0),MATCH('[1]For Distribution MONTHLY'!D$10,'[1]Monthly Distro Builder'!$G$3:$K$3,0)),"")</f>
        <v>177.19</v>
      </c>
      <c r="E82" s="7">
        <f>IFERROR(INDEX('[1]Monthly Distro Builder'!$G$3:$K$240,MATCH('[1]For Distribution MONTHLY'!$A82,'[1]Monthly Distro Builder'!$G$3:$G$240,0),MATCH('[1]For Distribution MONTHLY'!E$10,'[1]Monthly Distro Builder'!$G$3:$K$3,0)),"")</f>
        <v>125.5</v>
      </c>
    </row>
    <row r="83" spans="1:5" x14ac:dyDescent="0.25">
      <c r="A83" s="6">
        <f>IF('[1]Monthly Distro Builder'!G76="","",'[1]Monthly Distro Builder'!G76)</f>
        <v>46022</v>
      </c>
      <c r="B83" s="7">
        <f>IFERROR(INDEX('[1]Monthly Distro Builder'!$G$3:$K$240,MATCH('[1]For Distribution MONTHLY'!$A83,'[1]Monthly Distro Builder'!$G$3:$G$240,0),MATCH('[1]For Distribution MONTHLY'!B$10,'[1]Monthly Distro Builder'!$G$3:$K$3,0)),"")</f>
        <v>89.26</v>
      </c>
      <c r="C83" s="7">
        <f>IFERROR(INDEX('[1]Monthly Distro Builder'!$G$3:$K$240,MATCH('[1]For Distribution MONTHLY'!$A83,'[1]Monthly Distro Builder'!$G$3:$G$240,0),MATCH('[1]For Distribution MONTHLY'!C$10,'[1]Monthly Distro Builder'!$G$3:$K$3,0)),"")</f>
        <v>87.98</v>
      </c>
      <c r="D83" s="7">
        <f>IFERROR(INDEX('[1]Monthly Distro Builder'!$G$3:$K$240,MATCH('[1]For Distribution MONTHLY'!$A83,'[1]Monthly Distro Builder'!$G$3:$G$240,0),MATCH('[1]For Distribution MONTHLY'!D$10,'[1]Monthly Distro Builder'!$G$3:$K$3,0)),"")</f>
        <v>128.93</v>
      </c>
      <c r="E83" s="7">
        <f>IFERROR(INDEX('[1]Monthly Distro Builder'!$G$3:$K$240,MATCH('[1]For Distribution MONTHLY'!$A83,'[1]Monthly Distro Builder'!$G$3:$G$240,0),MATCH('[1]For Distribution MONTHLY'!E$10,'[1]Monthly Distro Builder'!$G$3:$K$3,0)),"")</f>
        <v>102.05</v>
      </c>
    </row>
    <row r="84" spans="1:5" x14ac:dyDescent="0.25">
      <c r="A84" s="6">
        <v>46053</v>
      </c>
      <c r="B84" s="7">
        <f>IFERROR(INDEX('[1]Monthly Distro Builder'!$G$3:$K$240,MATCH('[1]For Distribution MONTHLY'!$A84,'[1]Monthly Distro Builder'!$G$3:$G$240,0),MATCH('[1]For Distribution MONTHLY'!B$10,'[1]Monthly Distro Builder'!$G$3:$K$3,0)),"")</f>
        <v>101.09</v>
      </c>
      <c r="C84" s="7">
        <f>IFERROR(INDEX('[1]Monthly Distro Builder'!$G$3:$K$240,MATCH('[1]For Distribution MONTHLY'!$A84,'[1]Monthly Distro Builder'!$G$3:$G$240,0),MATCH('[1]For Distribution MONTHLY'!C$10,'[1]Monthly Distro Builder'!$G$3:$K$3,0)),"")</f>
        <v>102.85</v>
      </c>
      <c r="D84" s="7">
        <f>IFERROR(INDEX('[1]Monthly Distro Builder'!$G$3:$K$240,MATCH('[1]For Distribution MONTHLY'!$A84,'[1]Monthly Distro Builder'!$G$3:$G$240,0),MATCH('[1]For Distribution MONTHLY'!D$10,'[1]Monthly Distro Builder'!$G$3:$K$3,0)),"")</f>
        <v>103.66</v>
      </c>
      <c r="E84" s="7">
        <f>IFERROR(INDEX('[1]Monthly Distro Builder'!$G$3:$K$240,MATCH('[1]For Distribution MONTHLY'!$A84,'[1]Monthly Distro Builder'!$G$3:$G$240,0),MATCH('[1]For Distribution MONTHLY'!E$10,'[1]Monthly Distro Builder'!$G$3:$K$3,0)),"")</f>
        <v>102.53</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C406903D7997F49A875E03838A886ED" ma:contentTypeVersion="21" ma:contentTypeDescription="Create a new document." ma:contentTypeScope="" ma:versionID="f6965ef16df44850e9372bf99985dbd8">
  <xsd:schema xmlns:xsd="http://www.w3.org/2001/XMLSchema" xmlns:xs="http://www.w3.org/2001/XMLSchema" xmlns:p="http://schemas.microsoft.com/office/2006/metadata/properties" xmlns:ns2="f869d2b6-64b0-4b6c-a983-7ce36199def6" xmlns:ns3="ffce76f8-0626-4206-b042-6c987f9584f7" targetNamespace="http://schemas.microsoft.com/office/2006/metadata/properties" ma:root="true" ma:fieldsID="59abd7ae5f427b60c448e05e5d89f2a2" ns2:_="" ns3:_="">
    <xsd:import namespace="f869d2b6-64b0-4b6c-a983-7ce36199def6"/>
    <xsd:import namespace="ffce76f8-0626-4206-b042-6c987f9584f7"/>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Location" minOccurs="0"/>
                <xsd:element ref="ns3:SharedWithUsers" minOccurs="0"/>
                <xsd:element ref="ns3:SharedWithDetails" minOccurs="0"/>
                <xsd:element ref="ns2:MediaServiceGenerationTime" minOccurs="0"/>
                <xsd:element ref="ns2:MediaServiceEventHashCode" minOccurs="0"/>
                <xsd:element ref="ns2:MediaServiceAutoKeyPoints" minOccurs="0"/>
                <xsd:element ref="ns2:MediaServiceKeyPoints" minOccurs="0"/>
                <xsd:element ref="ns2:MediaLengthInSeconds" minOccurs="0"/>
                <xsd:element ref="ns2:Image" minOccurs="0"/>
                <xsd:element ref="ns2:Image0"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869d2b6-64b0-4b6c-a983-7ce36199def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OCR" ma:index="11" nillable="true" ma:displayName="MediaServiceOCR"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Image" ma:index="21" nillable="true" ma:displayName="Image" ma:format="Thumbnail" ma:internalName="Image">
      <xsd:simpleType>
        <xsd:restriction base="dms:Unknown"/>
      </xsd:simpleType>
    </xsd:element>
    <xsd:element name="Image0" ma:index="22" nillable="true" ma:displayName="Image " ma:format="Thumbnail" ma:internalName="Image0">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339311b7-e92c-4107-b002-f80bb2d5412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fce76f8-0626-4206-b042-6c987f9584f7"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5" nillable="true" ma:displayName="Taxonomy Catch All Column" ma:hidden="true" ma:list="{0c4fc43f-9900-47da-a8e4-94e051d7eb38}" ma:internalName="TaxCatchAll" ma:showField="CatchAllData" ma:web="ffce76f8-0626-4206-b042-6c987f9584f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ffce76f8-0626-4206-b042-6c987f9584f7"/>
    <Image xmlns="f869d2b6-64b0-4b6c-a983-7ce36199def6" xsi:nil="true"/>
    <lcf76f155ced4ddcb4097134ff3c332f xmlns="f869d2b6-64b0-4b6c-a983-7ce36199def6">
      <Terms xmlns="http://schemas.microsoft.com/office/infopath/2007/PartnerControls"/>
    </lcf76f155ced4ddcb4097134ff3c332f>
    <Image0 xmlns="f869d2b6-64b0-4b6c-a983-7ce36199def6" xsi:nil="true"/>
  </documentManagement>
</p:properties>
</file>

<file path=customXml/itemProps1.xml><?xml version="1.0" encoding="utf-8"?>
<ds:datastoreItem xmlns:ds="http://schemas.openxmlformats.org/officeDocument/2006/customXml" ds:itemID="{8CE10425-2BB6-4C5B-9883-5AFBD01DD26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869d2b6-64b0-4b6c-a983-7ce36199def6"/>
    <ds:schemaRef ds:uri="ffce76f8-0626-4206-b042-6c987f9584f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44ACD46-2607-4383-BB68-9D6EFB493B16}">
  <ds:schemaRefs>
    <ds:schemaRef ds:uri="http://schemas.microsoft.com/sharepoint/v3/contenttype/forms"/>
  </ds:schemaRefs>
</ds:datastoreItem>
</file>

<file path=customXml/itemProps3.xml><?xml version="1.0" encoding="utf-8"?>
<ds:datastoreItem xmlns:ds="http://schemas.openxmlformats.org/officeDocument/2006/customXml" ds:itemID="{89B5100F-9F7A-481F-8B96-CACF16A0DDF4}">
  <ds:schemaRefs>
    <ds:schemaRef ds:uri="http://schemas.openxmlformats.org/package/2006/metadata/core-properties"/>
    <ds:schemaRef ds:uri="http://purl.org/dc/dcmitype/"/>
    <ds:schemaRef ds:uri="http://schemas.microsoft.com/office/2006/documentManagement/types"/>
    <ds:schemaRef ds:uri="f869d2b6-64b0-4b6c-a983-7ce36199def6"/>
    <ds:schemaRef ds:uri="http://purl.org/dc/terms/"/>
    <ds:schemaRef ds:uri="http://schemas.microsoft.com/office/infopath/2007/PartnerControls"/>
    <ds:schemaRef ds:uri="http://purl.org/dc/elements/1.1/"/>
    <ds:schemaRef ds:uri="ffce76f8-0626-4206-b042-6c987f9584f7"/>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constructconnect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Devin Bell</dc:creator>
  <cp:keywords/>
  <dc:description/>
  <cp:lastModifiedBy>Marshall Benveniste</cp:lastModifiedBy>
  <cp:revision/>
  <dcterms:created xsi:type="dcterms:W3CDTF">2026-02-06T13:22:57Z</dcterms:created>
  <dcterms:modified xsi:type="dcterms:W3CDTF">2026-02-06T18:46:06Z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0x0101000C406903D7997F49A875E03838A886ED</vt:lpwstr>
  </property>
</Properties>
</file>